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75" windowHeight="7710" activeTab="14"/>
  </bookViews>
  <sheets>
    <sheet name="Ap 1" sheetId="1" r:id="rId1"/>
    <sheet name="Ap 2" sheetId="2" r:id="rId2"/>
    <sheet name="Ap 3" sheetId="3" r:id="rId3"/>
    <sheet name="Ap 4" sheetId="4" r:id="rId4"/>
    <sheet name="Ap 5" sheetId="5" r:id="rId5"/>
    <sheet name="Ap 6" sheetId="6" r:id="rId6"/>
    <sheet name="Ap 7" sheetId="7" r:id="rId7"/>
    <sheet name="Ap 8" sheetId="8" r:id="rId8"/>
    <sheet name="Ap 9" sheetId="9" r:id="rId9"/>
    <sheet name="Ap 10" sheetId="10" r:id="rId10"/>
    <sheet name="Ap 11" sheetId="11" r:id="rId11"/>
    <sheet name="Ap 12" sheetId="12" r:id="rId12"/>
    <sheet name="Ap 13" sheetId="13" r:id="rId13"/>
    <sheet name="Ap 14" sheetId="14" r:id="rId14"/>
    <sheet name="Ap 15" sheetId="15" r:id="rId15"/>
  </sheets>
  <definedNames>
    <definedName name="_xlfn.SUMIFS" hidden="1">#NAME?</definedName>
  </definedNames>
  <calcPr fullCalcOnLoad="1"/>
</workbook>
</file>

<file path=xl/sharedStrings.xml><?xml version="1.0" encoding="utf-8"?>
<sst xmlns="http://schemas.openxmlformats.org/spreadsheetml/2006/main" count="660" uniqueCount="38">
  <si>
    <t>Pre strike income</t>
  </si>
  <si>
    <t>(enter bi mthly net amount)</t>
  </si>
  <si>
    <t>Deductions to add back</t>
  </si>
  <si>
    <t xml:space="preserve">Other income </t>
  </si>
  <si>
    <t>monthly</t>
  </si>
  <si>
    <t>bi-monthly</t>
  </si>
  <si>
    <t>weekly</t>
  </si>
  <si>
    <t>Total Monthly HH Income:</t>
  </si>
  <si>
    <t>Current Household income</t>
  </si>
  <si>
    <t>Savings Cap?</t>
  </si>
  <si>
    <t>Number of dependents</t>
  </si>
  <si>
    <t>Total amount of protected savings</t>
  </si>
  <si>
    <t>Member's current  HH savings</t>
  </si>
  <si>
    <t>Are they over Assets?</t>
  </si>
  <si>
    <t>(enter #)</t>
  </si>
  <si>
    <t>High Prio Expenses</t>
  </si>
  <si>
    <t>What</t>
  </si>
  <si>
    <t>High Prio?</t>
  </si>
  <si>
    <t>$/month</t>
  </si>
  <si>
    <t>Yes/No</t>
  </si>
  <si>
    <t>STEP 4: EXPENSES</t>
  </si>
  <si>
    <t>STEP 5 GRANT AMOUNT:</t>
  </si>
  <si>
    <t>"Does anyone know or think they know the identity of the applicant? Is there any
personal information inadvertently left on the application or
documents? If so, stop review at once and give the application back to
processing for further redaction and reassignment to another team (if
not fully redacted) or directly to another team for review (if someone
on your team recognizes the applicant).</t>
  </si>
  <si>
    <t>net income</t>
  </si>
  <si>
    <t xml:space="preserve">STEP 1: Savings </t>
  </si>
  <si>
    <t>Grant Cap Amount</t>
  </si>
  <si>
    <t>STEP 2: Maximum Grant</t>
  </si>
  <si>
    <t>STEP 3: Current Income</t>
  </si>
  <si>
    <t>Total expenses</t>
  </si>
  <si>
    <t>BUT What if there was a prior Application?</t>
  </si>
  <si>
    <t>Grant amount</t>
  </si>
  <si>
    <t>prior award</t>
  </si>
  <si>
    <t>New Award Amount</t>
  </si>
  <si>
    <t>Max Grant - Deficit (eg: check to make sure they can receive full amt of high prio deficit - limit to max grant if this is a negative number)</t>
  </si>
  <si>
    <t>DON'T COUNT STRIKE PAY</t>
  </si>
  <si>
    <t>Deficit of High Prio expenses and Income</t>
  </si>
  <si>
    <t>Half of net paycheck</t>
  </si>
  <si>
    <t>post-strike income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</si>
</sst>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409]* #,##0.00_);_([$$-409]* \(#,##0.00\);_([$$-409]* &quot;-&quot;??_);_(@_)"/>
    <numFmt numFmtId="170" formatCode="[$-409]dddd\,\ mmmm\ dd\,\ yyyy"/>
    <numFmt numFmtId="171" formatCode="[$-409]h:mm:ss\ AM/PM"/>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6FD9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41">
    <xf numFmtId="0" fontId="0" fillId="0" borderId="0" xfId="0" applyFont="1" applyAlignment="1">
      <alignment/>
    </xf>
    <xf numFmtId="0" fontId="32" fillId="0" borderId="0" xfId="0" applyFont="1" applyAlignment="1">
      <alignment/>
    </xf>
    <xf numFmtId="0" fontId="32" fillId="33" borderId="0" xfId="0" applyFont="1" applyFill="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8" fontId="32" fillId="11" borderId="0" xfId="0" applyNumberFormat="1" applyFont="1" applyFill="1" applyAlignment="1">
      <alignment/>
    </xf>
    <xf numFmtId="0" fontId="0" fillId="0" borderId="11" xfId="0" applyFont="1" applyBorder="1" applyAlignment="1">
      <alignment/>
    </xf>
    <xf numFmtId="0" fontId="0" fillId="0" borderId="14" xfId="0" applyFont="1" applyBorder="1" applyAlignment="1">
      <alignment/>
    </xf>
    <xf numFmtId="0" fontId="32" fillId="33" borderId="15" xfId="0" applyFont="1" applyFill="1" applyBorder="1" applyAlignment="1">
      <alignment/>
    </xf>
    <xf numFmtId="0" fontId="32" fillId="33" borderId="16" xfId="0" applyFont="1" applyFill="1" applyBorder="1" applyAlignment="1">
      <alignment/>
    </xf>
    <xf numFmtId="0" fontId="32" fillId="33" borderId="17" xfId="0" applyFont="1" applyFill="1" applyBorder="1" applyAlignment="1">
      <alignment/>
    </xf>
    <xf numFmtId="0" fontId="32" fillId="33" borderId="14" xfId="0" applyFont="1" applyFill="1" applyBorder="1" applyAlignment="1">
      <alignment/>
    </xf>
    <xf numFmtId="0" fontId="32" fillId="33" borderId="12" xfId="0" applyFont="1" applyFill="1" applyBorder="1" applyAlignment="1">
      <alignment/>
    </xf>
    <xf numFmtId="0" fontId="32" fillId="33" borderId="13" xfId="0" applyFont="1" applyFill="1" applyBorder="1" applyAlignment="1">
      <alignment/>
    </xf>
    <xf numFmtId="0" fontId="0" fillId="33" borderId="17" xfId="0" applyFill="1" applyBorder="1" applyAlignment="1">
      <alignment/>
    </xf>
    <xf numFmtId="0" fontId="0" fillId="0" borderId="11" xfId="0" applyFont="1" applyFill="1" applyBorder="1" applyAlignment="1">
      <alignment/>
    </xf>
    <xf numFmtId="0" fontId="0" fillId="0" borderId="0" xfId="0" applyFont="1" applyFill="1" applyBorder="1" applyAlignment="1">
      <alignment/>
    </xf>
    <xf numFmtId="0" fontId="0" fillId="0" borderId="10" xfId="0" applyFill="1" applyBorder="1" applyAlignment="1">
      <alignment/>
    </xf>
    <xf numFmtId="164" fontId="0" fillId="0" borderId="0" xfId="0" applyNumberFormat="1" applyBorder="1" applyAlignment="1">
      <alignment/>
    </xf>
    <xf numFmtId="0" fontId="32" fillId="0" borderId="0" xfId="0" applyFont="1" applyFill="1" applyBorder="1" applyAlignment="1">
      <alignment/>
    </xf>
    <xf numFmtId="0" fontId="0" fillId="0" borderId="14" xfId="0" applyFont="1" applyFill="1" applyBorder="1" applyAlignment="1">
      <alignment/>
    </xf>
    <xf numFmtId="0" fontId="32" fillId="0" borderId="12" xfId="0" applyFont="1" applyBorder="1" applyAlignment="1">
      <alignment/>
    </xf>
    <xf numFmtId="8" fontId="0" fillId="11" borderId="12" xfId="0" applyNumberFormat="1" applyFill="1" applyBorder="1" applyAlignment="1" applyProtection="1">
      <alignment/>
      <protection hidden="1"/>
    </xf>
    <xf numFmtId="0" fontId="0" fillId="0" borderId="13" xfId="0" applyFill="1" applyBorder="1" applyAlignment="1">
      <alignment/>
    </xf>
    <xf numFmtId="164" fontId="32" fillId="11" borderId="0" xfId="0" applyNumberFormat="1" applyFont="1" applyFill="1" applyBorder="1" applyAlignment="1">
      <alignment/>
    </xf>
    <xf numFmtId="0" fontId="32" fillId="0" borderId="14" xfId="0" applyFont="1" applyBorder="1" applyAlignment="1">
      <alignment/>
    </xf>
    <xf numFmtId="164" fontId="0" fillId="0" borderId="10" xfId="0" applyNumberFormat="1" applyBorder="1" applyAlignment="1">
      <alignment/>
    </xf>
    <xf numFmtId="164" fontId="32" fillId="11" borderId="12" xfId="0" applyNumberFormat="1" applyFont="1" applyFill="1" applyBorder="1" applyAlignment="1">
      <alignment/>
    </xf>
    <xf numFmtId="0" fontId="0" fillId="0" borderId="0" xfId="0" applyFill="1" applyBorder="1" applyAlignment="1">
      <alignment/>
    </xf>
    <xf numFmtId="0" fontId="32" fillId="0" borderId="12" xfId="0" applyFont="1" applyFill="1" applyBorder="1" applyAlignment="1">
      <alignment wrapText="1"/>
    </xf>
    <xf numFmtId="0" fontId="32" fillId="0" borderId="14" xfId="0" applyFont="1" applyBorder="1" applyAlignment="1">
      <alignment horizontal="right"/>
    </xf>
    <xf numFmtId="0" fontId="32" fillId="0" borderId="11" xfId="0" applyFont="1" applyBorder="1" applyAlignment="1">
      <alignment horizontal="right"/>
    </xf>
    <xf numFmtId="0" fontId="0" fillId="0" borderId="0" xfId="0" applyAlignment="1">
      <alignment horizontal="right"/>
    </xf>
    <xf numFmtId="164" fontId="0" fillId="0" borderId="0" xfId="0" applyNumberFormat="1" applyAlignment="1">
      <alignment/>
    </xf>
    <xf numFmtId="0" fontId="0" fillId="0" borderId="0" xfId="0" applyAlignment="1">
      <alignment wrapText="1"/>
    </xf>
    <xf numFmtId="0" fontId="32" fillId="0" borderId="0" xfId="0" applyFont="1" applyAlignment="1">
      <alignment horizontal="left" wrapText="1"/>
    </xf>
    <xf numFmtId="8" fontId="32" fillId="11" borderId="0" xfId="0" applyNumberFormat="1" applyFont="1" applyFill="1" applyAlignment="1">
      <alignment horizontal="right"/>
    </xf>
    <xf numFmtId="0" fontId="32" fillId="33"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4"/>
  <sheetViews>
    <sheetView zoomScale="90" zoomScaleNormal="90" zoomScalePageLayoutView="0" workbookViewId="0" topLeftCell="A1">
      <selection activeCell="A1" sqref="A1:IV16384"/>
    </sheetView>
  </sheetViews>
  <sheetFormatPr defaultColWidth="9.140625" defaultRowHeight="15"/>
  <cols>
    <col min="1" max="1" width="33.28125" style="0" customWidth="1"/>
    <col min="2" max="2" width="22.7109375" style="0" customWidth="1"/>
    <col min="3" max="3" width="13.28125" style="0" customWidth="1"/>
    <col min="4" max="4" width="11.7109375" style="0" customWidth="1"/>
    <col min="5" max="5" width="3.00390625" style="0" customWidth="1"/>
    <col min="6" max="6" width="26.7109375" style="0" customWidth="1"/>
    <col min="7" max="7" width="14.57421875" style="0" customWidth="1"/>
    <col min="8" max="8" width="19.7109375" style="0" customWidth="1"/>
    <col min="9" max="9" width="1.8515625" style="0" customWidth="1"/>
    <col min="10" max="10" width="45.421875" style="0" customWidth="1"/>
    <col min="11" max="11" width="10.421875" style="0" bestFit="1" customWidth="1"/>
  </cols>
  <sheetData>
    <row r="1" spans="1:11" ht="95.25" customHeight="1">
      <c r="A1" s="40" t="s">
        <v>22</v>
      </c>
      <c r="B1" s="40"/>
      <c r="C1" s="40"/>
      <c r="D1" s="40"/>
      <c r="F1" s="11" t="s">
        <v>20</v>
      </c>
      <c r="G1" s="12"/>
      <c r="H1" s="13" t="s">
        <v>19</v>
      </c>
      <c r="J1" s="1" t="s">
        <v>15</v>
      </c>
      <c r="K1" s="8">
        <f>_xlfn.SUMIFS(G3:G44,H3:H44,"YES")</f>
        <v>0</v>
      </c>
    </row>
    <row r="2" spans="1:11" ht="19.5" customHeight="1" thickBot="1">
      <c r="A2" s="32"/>
      <c r="B2" s="32"/>
      <c r="C2" s="32"/>
      <c r="D2" s="32"/>
      <c r="F2" s="14" t="s">
        <v>16</v>
      </c>
      <c r="G2" s="15" t="s">
        <v>18</v>
      </c>
      <c r="H2" s="16" t="s">
        <v>17</v>
      </c>
      <c r="J2" s="1" t="s">
        <v>35</v>
      </c>
      <c r="K2" s="8">
        <f>K1-B27</f>
        <v>0</v>
      </c>
    </row>
    <row r="3" spans="1:11" ht="15" customHeight="1">
      <c r="A3" s="11" t="s">
        <v>24</v>
      </c>
      <c r="B3" s="12" t="s">
        <v>9</v>
      </c>
      <c r="C3" s="12"/>
      <c r="D3" s="17"/>
      <c r="F3" s="9"/>
      <c r="G3" s="3"/>
      <c r="H3" s="4"/>
      <c r="J3" s="38" t="s">
        <v>33</v>
      </c>
      <c r="K3" s="39">
        <f>B17-K2</f>
        <v>0</v>
      </c>
    </row>
    <row r="4" spans="1:11" ht="15">
      <c r="A4" s="18" t="s">
        <v>10</v>
      </c>
      <c r="B4" s="19"/>
      <c r="C4" s="19" t="s">
        <v>14</v>
      </c>
      <c r="D4" s="20"/>
      <c r="F4" s="9"/>
      <c r="G4" s="3"/>
      <c r="H4" s="4"/>
      <c r="J4" s="38"/>
      <c r="K4" s="39"/>
    </row>
    <row r="5" spans="1:11" ht="15">
      <c r="A5" s="5" t="s">
        <v>11</v>
      </c>
      <c r="B5" s="21">
        <f>B4*1000+3000</f>
        <v>3000</v>
      </c>
      <c r="C5" s="22"/>
      <c r="D5" s="20"/>
      <c r="F5" s="9"/>
      <c r="G5" s="3"/>
      <c r="H5" s="4"/>
      <c r="J5" s="38"/>
      <c r="K5" s="39"/>
    </row>
    <row r="6" spans="1:10" ht="15" customHeight="1">
      <c r="A6" s="18" t="s">
        <v>12</v>
      </c>
      <c r="B6" s="21"/>
      <c r="C6" s="22"/>
      <c r="D6" s="20"/>
      <c r="F6" s="9"/>
      <c r="G6" s="31"/>
      <c r="H6" s="4"/>
      <c r="J6" s="37"/>
    </row>
    <row r="7" spans="1:10" ht="15.75" thickBot="1">
      <c r="A7" s="23" t="s">
        <v>13</v>
      </c>
      <c r="B7" s="24" t="str">
        <f>IF(C7&gt;0,"OVER ASSETS NO GRANT","Ok Proceed")</f>
        <v>Ok Proceed</v>
      </c>
      <c r="C7" s="25">
        <f>B6-B5</f>
        <v>-3000</v>
      </c>
      <c r="D7" s="26"/>
      <c r="F7" s="9"/>
      <c r="G7" s="31"/>
      <c r="H7" s="4"/>
      <c r="J7" s="37"/>
    </row>
    <row r="8" spans="6:11" ht="15.75" thickBot="1">
      <c r="F8" s="9"/>
      <c r="G8" s="31"/>
      <c r="H8" s="4"/>
      <c r="J8" s="2" t="s">
        <v>21</v>
      </c>
      <c r="K8" s="2"/>
    </row>
    <row r="9" spans="1:8" ht="15">
      <c r="A9" s="11" t="s">
        <v>26</v>
      </c>
      <c r="B9" s="12" t="s">
        <v>0</v>
      </c>
      <c r="C9" s="12"/>
      <c r="D9" s="17"/>
      <c r="F9" s="9"/>
      <c r="G9" s="31"/>
      <c r="H9" s="4"/>
    </row>
    <row r="10" spans="1:8" ht="15">
      <c r="A10" s="5"/>
      <c r="B10" s="21"/>
      <c r="C10" s="3" t="s">
        <v>1</v>
      </c>
      <c r="D10" s="4"/>
      <c r="F10" s="9"/>
      <c r="G10" s="31"/>
      <c r="H10" s="4"/>
    </row>
    <row r="11" spans="1:8" ht="15">
      <c r="A11" s="5" t="s">
        <v>2</v>
      </c>
      <c r="B11" s="21"/>
      <c r="C11" s="3"/>
      <c r="D11" s="4"/>
      <c r="F11" s="9"/>
      <c r="G11" s="31"/>
      <c r="H11" s="4"/>
    </row>
    <row r="12" spans="1:8" ht="15">
      <c r="A12" s="5" t="s">
        <v>2</v>
      </c>
      <c r="B12" s="21"/>
      <c r="C12" s="3"/>
      <c r="D12" s="4"/>
      <c r="F12" s="9"/>
      <c r="G12" s="3"/>
      <c r="H12" s="4"/>
    </row>
    <row r="13" spans="1:8" ht="15">
      <c r="A13" s="5" t="s">
        <v>2</v>
      </c>
      <c r="B13" s="21"/>
      <c r="C13" s="3"/>
      <c r="D13" s="4"/>
      <c r="F13" s="9"/>
      <c r="G13" s="31"/>
      <c r="H13" s="4"/>
    </row>
    <row r="14" spans="1:11" ht="15">
      <c r="A14" s="5" t="s">
        <v>2</v>
      </c>
      <c r="B14" s="21"/>
      <c r="C14" s="3"/>
      <c r="D14" s="4"/>
      <c r="F14" s="9"/>
      <c r="G14" s="31"/>
      <c r="H14" s="4"/>
      <c r="J14" t="s">
        <v>28</v>
      </c>
      <c r="K14">
        <f>SUM(G3:G44)</f>
        <v>0</v>
      </c>
    </row>
    <row r="15" spans="1:8" ht="15">
      <c r="A15" s="34" t="s">
        <v>23</v>
      </c>
      <c r="B15" s="27">
        <f>((SUM(B10:B14))*26)/12</f>
        <v>0</v>
      </c>
      <c r="C15" s="3"/>
      <c r="D15" s="4"/>
      <c r="F15" s="9"/>
      <c r="G15" s="3"/>
      <c r="H15" s="4"/>
    </row>
    <row r="16" spans="1:8" ht="15">
      <c r="A16" s="9" t="s">
        <v>37</v>
      </c>
      <c r="B16" s="27"/>
      <c r="C16" s="3"/>
      <c r="D16" s="4"/>
      <c r="F16" s="9"/>
      <c r="G16" s="3"/>
      <c r="H16" s="4"/>
    </row>
    <row r="17" spans="1:10" ht="15.75" thickBot="1">
      <c r="A17" s="33" t="s">
        <v>25</v>
      </c>
      <c r="B17" s="30">
        <f>B15-B16</f>
        <v>0</v>
      </c>
      <c r="C17" s="6"/>
      <c r="D17" s="7"/>
      <c r="F17" s="9"/>
      <c r="G17" s="3"/>
      <c r="H17" s="4"/>
      <c r="J17" s="1" t="s">
        <v>29</v>
      </c>
    </row>
    <row r="18" spans="6:11" ht="15.75" thickBot="1">
      <c r="F18" s="9"/>
      <c r="G18" s="3"/>
      <c r="H18" s="4"/>
      <c r="J18" s="35" t="s">
        <v>30</v>
      </c>
      <c r="K18" s="8">
        <f>K15</f>
        <v>0</v>
      </c>
    </row>
    <row r="19" spans="1:10" ht="15">
      <c r="A19" s="11" t="s">
        <v>27</v>
      </c>
      <c r="B19" s="12" t="s">
        <v>8</v>
      </c>
      <c r="C19" s="12"/>
      <c r="D19" s="17"/>
      <c r="F19" s="9"/>
      <c r="G19" s="3"/>
      <c r="H19" s="4"/>
      <c r="J19" s="35" t="s">
        <v>31</v>
      </c>
    </row>
    <row r="20" spans="1:10" ht="15">
      <c r="A20" t="s">
        <v>34</v>
      </c>
      <c r="D20" s="4"/>
      <c r="F20" s="9"/>
      <c r="G20" s="3"/>
      <c r="H20" s="4"/>
      <c r="J20" s="35"/>
    </row>
    <row r="21" spans="1:11" ht="15">
      <c r="A21" t="s">
        <v>36</v>
      </c>
      <c r="B21" s="36">
        <v>0</v>
      </c>
      <c r="D21" s="4"/>
      <c r="F21" s="9"/>
      <c r="G21" s="3"/>
      <c r="H21" s="4"/>
      <c r="J21" t="s">
        <v>32</v>
      </c>
      <c r="K21" s="8">
        <f>K18-K19</f>
        <v>0</v>
      </c>
    </row>
    <row r="22" spans="1:8" ht="15">
      <c r="A22" s="5"/>
      <c r="B22" s="3" t="s">
        <v>4</v>
      </c>
      <c r="C22" s="3" t="s">
        <v>5</v>
      </c>
      <c r="D22" s="4" t="s">
        <v>6</v>
      </c>
      <c r="F22" s="9"/>
      <c r="G22" s="3"/>
      <c r="H22" s="4"/>
    </row>
    <row r="23" spans="1:8" ht="15">
      <c r="A23" s="5" t="s">
        <v>3</v>
      </c>
      <c r="B23" s="36">
        <f>SUM(C23*2)</f>
        <v>0</v>
      </c>
      <c r="C23" s="21">
        <f>D23*2</f>
        <v>0</v>
      </c>
      <c r="D23" s="29">
        <v>0</v>
      </c>
      <c r="F23" s="9"/>
      <c r="G23" s="3"/>
      <c r="H23" s="4"/>
    </row>
    <row r="24" spans="1:8" ht="15">
      <c r="A24" s="5" t="s">
        <v>3</v>
      </c>
      <c r="B24" s="21">
        <f>C24*2</f>
        <v>0</v>
      </c>
      <c r="C24" s="21">
        <v>0</v>
      </c>
      <c r="D24" s="29">
        <v>0</v>
      </c>
      <c r="F24" s="9"/>
      <c r="G24" s="3"/>
      <c r="H24" s="4"/>
    </row>
    <row r="25" spans="1:8" ht="15">
      <c r="A25" s="5" t="s">
        <v>3</v>
      </c>
      <c r="B25" s="21">
        <f>C25*2</f>
        <v>0</v>
      </c>
      <c r="C25" s="21">
        <f>D25*2</f>
        <v>0</v>
      </c>
      <c r="D25" s="29">
        <v>0</v>
      </c>
      <c r="F25" s="9"/>
      <c r="G25" s="3"/>
      <c r="H25" s="4"/>
    </row>
    <row r="26" spans="1:8" ht="15">
      <c r="A26" s="5" t="s">
        <v>3</v>
      </c>
      <c r="B26" s="21">
        <f>C26*2</f>
        <v>0</v>
      </c>
      <c r="C26" s="21">
        <f>D26*2</f>
        <v>0</v>
      </c>
      <c r="D26" s="29">
        <v>0</v>
      </c>
      <c r="F26" s="9"/>
      <c r="G26" s="3"/>
      <c r="H26" s="4"/>
    </row>
    <row r="27" spans="1:8" ht="15.75" thickBot="1">
      <c r="A27" s="28" t="s">
        <v>7</v>
      </c>
      <c r="B27" s="30">
        <f>SUM(B23:B26)+B21</f>
        <v>0</v>
      </c>
      <c r="C27" s="6"/>
      <c r="D27" s="7"/>
      <c r="F27" s="9"/>
      <c r="G27" s="3"/>
      <c r="H27" s="4"/>
    </row>
    <row r="28" spans="6:8" ht="15">
      <c r="F28" s="9"/>
      <c r="G28" s="3"/>
      <c r="H28" s="4"/>
    </row>
    <row r="29" spans="6:8" ht="15">
      <c r="F29" s="9"/>
      <c r="G29" s="3"/>
      <c r="H29" s="4"/>
    </row>
    <row r="30" spans="1:8" ht="15">
      <c r="A30" s="1"/>
      <c r="F30" s="9"/>
      <c r="G30" s="3"/>
      <c r="H30" s="4"/>
    </row>
    <row r="31" spans="6:8" ht="15">
      <c r="F31" s="9"/>
      <c r="G31" s="3"/>
      <c r="H31" s="4"/>
    </row>
    <row r="32" spans="6:8" ht="15">
      <c r="F32" s="9"/>
      <c r="G32" s="3"/>
      <c r="H32" s="4"/>
    </row>
    <row r="33" spans="6:8" ht="15">
      <c r="F33" s="9"/>
      <c r="G33" s="3"/>
      <c r="H33" s="4"/>
    </row>
    <row r="34" spans="6:8" ht="15">
      <c r="F34" s="9"/>
      <c r="G34" s="3"/>
      <c r="H34" s="4"/>
    </row>
    <row r="35" spans="6:8" ht="15">
      <c r="F35" s="9"/>
      <c r="G35" s="3"/>
      <c r="H35" s="4"/>
    </row>
    <row r="36" spans="6:8" ht="15">
      <c r="F36" s="9"/>
      <c r="G36" s="3"/>
      <c r="H36" s="4"/>
    </row>
    <row r="37" spans="6:8" ht="15">
      <c r="F37" s="9"/>
      <c r="G37" s="3"/>
      <c r="H37" s="4"/>
    </row>
    <row r="38" spans="6:8" ht="15">
      <c r="F38" s="9"/>
      <c r="G38" s="3"/>
      <c r="H38" s="4"/>
    </row>
    <row r="39" spans="6:8" ht="15">
      <c r="F39" s="9"/>
      <c r="G39" s="3"/>
      <c r="H39" s="4"/>
    </row>
    <row r="40" spans="6:8" ht="15">
      <c r="F40" s="9"/>
      <c r="G40" s="3"/>
      <c r="H40" s="4"/>
    </row>
    <row r="41" spans="6:8" ht="15">
      <c r="F41" s="9"/>
      <c r="G41" s="3"/>
      <c r="H41" s="4"/>
    </row>
    <row r="42" spans="6:8" ht="15">
      <c r="F42" s="9"/>
      <c r="G42" s="3"/>
      <c r="H42" s="4"/>
    </row>
    <row r="43" spans="6:8" ht="15">
      <c r="F43" s="9"/>
      <c r="G43" s="3"/>
      <c r="H43" s="4"/>
    </row>
    <row r="44" spans="6:8" ht="15.75" thickBot="1">
      <c r="F44" s="10"/>
      <c r="G44" s="6"/>
      <c r="H44" s="7"/>
    </row>
  </sheetData>
  <sheetProtection/>
  <mergeCells count="3">
    <mergeCell ref="J3:J5"/>
    <mergeCell ref="K3:K5"/>
    <mergeCell ref="A1:D1"/>
  </mergeCells>
  <dataValidations count="1">
    <dataValidation type="list" allowBlank="1" showInputMessage="1" showErrorMessage="1" sqref="H3:H44">
      <formula1>"yes, no"</formula1>
    </dataValidation>
  </dataValidation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IV16384"/>
    </sheetView>
  </sheetViews>
  <sheetFormatPr defaultColWidth="9.140625" defaultRowHeight="15"/>
  <cols>
    <col min="1" max="1" width="33.28125" style="0" customWidth="1"/>
    <col min="2" max="2" width="22.7109375" style="0" customWidth="1"/>
    <col min="3" max="3" width="13.28125" style="0" customWidth="1"/>
    <col min="4" max="4" width="11.7109375" style="0" customWidth="1"/>
    <col min="5" max="5" width="3.00390625" style="0" customWidth="1"/>
    <col min="6" max="6" width="26.7109375" style="0" customWidth="1"/>
    <col min="7" max="7" width="14.57421875" style="0" customWidth="1"/>
    <col min="8" max="8" width="19.7109375" style="0" customWidth="1"/>
    <col min="9" max="9" width="1.8515625" style="0" customWidth="1"/>
    <col min="10" max="10" width="45.421875" style="0" customWidth="1"/>
    <col min="11" max="11" width="10.421875" style="0" bestFit="1" customWidth="1"/>
  </cols>
  <sheetData>
    <row r="1" spans="1:11" ht="95.25" customHeight="1">
      <c r="A1" s="40" t="s">
        <v>22</v>
      </c>
      <c r="B1" s="40"/>
      <c r="C1" s="40"/>
      <c r="D1" s="40"/>
      <c r="F1" s="11" t="s">
        <v>20</v>
      </c>
      <c r="G1" s="12"/>
      <c r="H1" s="13" t="s">
        <v>19</v>
      </c>
      <c r="J1" s="1" t="s">
        <v>15</v>
      </c>
      <c r="K1" s="8">
        <f>_xlfn.SUMIFS(G3:G44,H3:H44,"YES")</f>
        <v>0</v>
      </c>
    </row>
    <row r="2" spans="1:11" ht="19.5" customHeight="1" thickBot="1">
      <c r="A2" s="32"/>
      <c r="B2" s="32"/>
      <c r="C2" s="32"/>
      <c r="D2" s="32"/>
      <c r="F2" s="14" t="s">
        <v>16</v>
      </c>
      <c r="G2" s="15" t="s">
        <v>18</v>
      </c>
      <c r="H2" s="16" t="s">
        <v>17</v>
      </c>
      <c r="J2" s="1" t="s">
        <v>35</v>
      </c>
      <c r="K2" s="8">
        <f>K1-B27</f>
        <v>0</v>
      </c>
    </row>
    <row r="3" spans="1:11" ht="15" customHeight="1">
      <c r="A3" s="11" t="s">
        <v>24</v>
      </c>
      <c r="B3" s="12" t="s">
        <v>9</v>
      </c>
      <c r="C3" s="12"/>
      <c r="D3" s="17"/>
      <c r="F3" s="9"/>
      <c r="G3" s="3"/>
      <c r="H3" s="4"/>
      <c r="J3" s="38" t="s">
        <v>33</v>
      </c>
      <c r="K3" s="39">
        <f>B17-K2</f>
        <v>0</v>
      </c>
    </row>
    <row r="4" spans="1:11" ht="15">
      <c r="A4" s="18" t="s">
        <v>10</v>
      </c>
      <c r="B4" s="19"/>
      <c r="C4" s="19" t="s">
        <v>14</v>
      </c>
      <c r="D4" s="20"/>
      <c r="F4" s="9"/>
      <c r="G4" s="3"/>
      <c r="H4" s="4"/>
      <c r="J4" s="38"/>
      <c r="K4" s="39"/>
    </row>
    <row r="5" spans="1:11" ht="15">
      <c r="A5" s="5" t="s">
        <v>11</v>
      </c>
      <c r="B5" s="21">
        <f>B4*1000+3000</f>
        <v>3000</v>
      </c>
      <c r="C5" s="22"/>
      <c r="D5" s="20"/>
      <c r="F5" s="9"/>
      <c r="G5" s="3"/>
      <c r="H5" s="4"/>
      <c r="J5" s="38"/>
      <c r="K5" s="39"/>
    </row>
    <row r="6" spans="1:10" ht="15" customHeight="1">
      <c r="A6" s="18" t="s">
        <v>12</v>
      </c>
      <c r="B6" s="21"/>
      <c r="C6" s="22"/>
      <c r="D6" s="20"/>
      <c r="F6" s="9"/>
      <c r="G6" s="31"/>
      <c r="H6" s="4"/>
      <c r="J6" s="37"/>
    </row>
    <row r="7" spans="1:10" ht="15.75" thickBot="1">
      <c r="A7" s="23" t="s">
        <v>13</v>
      </c>
      <c r="B7" s="24" t="str">
        <f>IF(C7&gt;0,"OVER ASSETS NO GRANT","Ok Proceed")</f>
        <v>Ok Proceed</v>
      </c>
      <c r="C7" s="25">
        <f>B6-B5</f>
        <v>-3000</v>
      </c>
      <c r="D7" s="26"/>
      <c r="F7" s="9"/>
      <c r="G7" s="31"/>
      <c r="H7" s="4"/>
      <c r="J7" s="37"/>
    </row>
    <row r="8" spans="6:11" ht="15.75" thickBot="1">
      <c r="F8" s="9"/>
      <c r="G8" s="31"/>
      <c r="H8" s="4"/>
      <c r="J8" s="2" t="s">
        <v>21</v>
      </c>
      <c r="K8" s="2"/>
    </row>
    <row r="9" spans="1:8" ht="15">
      <c r="A9" s="11" t="s">
        <v>26</v>
      </c>
      <c r="B9" s="12" t="s">
        <v>0</v>
      </c>
      <c r="C9" s="12"/>
      <c r="D9" s="17"/>
      <c r="F9" s="9"/>
      <c r="G9" s="31"/>
      <c r="H9" s="4"/>
    </row>
    <row r="10" spans="1:8" ht="15">
      <c r="A10" s="5"/>
      <c r="B10" s="21"/>
      <c r="C10" s="3" t="s">
        <v>1</v>
      </c>
      <c r="D10" s="4"/>
      <c r="F10" s="9"/>
      <c r="G10" s="31"/>
      <c r="H10" s="4"/>
    </row>
    <row r="11" spans="1:8" ht="15">
      <c r="A11" s="5" t="s">
        <v>2</v>
      </c>
      <c r="B11" s="21"/>
      <c r="C11" s="3"/>
      <c r="D11" s="4"/>
      <c r="F11" s="9"/>
      <c r="G11" s="31"/>
      <c r="H11" s="4"/>
    </row>
    <row r="12" spans="1:8" ht="15">
      <c r="A12" s="5" t="s">
        <v>2</v>
      </c>
      <c r="B12" s="21"/>
      <c r="C12" s="3"/>
      <c r="D12" s="4"/>
      <c r="F12" s="9"/>
      <c r="G12" s="3"/>
      <c r="H12" s="4"/>
    </row>
    <row r="13" spans="1:8" ht="15">
      <c r="A13" s="5" t="s">
        <v>2</v>
      </c>
      <c r="B13" s="21"/>
      <c r="C13" s="3"/>
      <c r="D13" s="4"/>
      <c r="F13" s="9"/>
      <c r="G13" s="31"/>
      <c r="H13" s="4"/>
    </row>
    <row r="14" spans="1:11" ht="15">
      <c r="A14" s="5" t="s">
        <v>2</v>
      </c>
      <c r="B14" s="21"/>
      <c r="C14" s="3"/>
      <c r="D14" s="4"/>
      <c r="F14" s="9"/>
      <c r="G14" s="31"/>
      <c r="H14" s="4"/>
      <c r="J14" t="s">
        <v>28</v>
      </c>
      <c r="K14">
        <f>SUM(G3:G44)</f>
        <v>0</v>
      </c>
    </row>
    <row r="15" spans="1:8" ht="15">
      <c r="A15" s="34" t="s">
        <v>23</v>
      </c>
      <c r="B15" s="27">
        <f>((SUM(B10:B14))*26)/12</f>
        <v>0</v>
      </c>
      <c r="C15" s="3"/>
      <c r="D15" s="4"/>
      <c r="F15" s="9"/>
      <c r="G15" s="3"/>
      <c r="H15" s="4"/>
    </row>
    <row r="16" spans="1:8" ht="15">
      <c r="A16" s="9" t="s">
        <v>37</v>
      </c>
      <c r="B16" s="27"/>
      <c r="C16" s="3"/>
      <c r="D16" s="4"/>
      <c r="F16" s="9"/>
      <c r="G16" s="3"/>
      <c r="H16" s="4"/>
    </row>
    <row r="17" spans="1:10" ht="15.75" thickBot="1">
      <c r="A17" s="33" t="s">
        <v>25</v>
      </c>
      <c r="B17" s="30">
        <f>B15-B16</f>
        <v>0</v>
      </c>
      <c r="C17" s="6"/>
      <c r="D17" s="7"/>
      <c r="F17" s="9"/>
      <c r="G17" s="3"/>
      <c r="H17" s="4"/>
      <c r="J17" s="1" t="s">
        <v>29</v>
      </c>
    </row>
    <row r="18" spans="6:11" ht="15.75" thickBot="1">
      <c r="F18" s="9"/>
      <c r="G18" s="3"/>
      <c r="H18" s="4"/>
      <c r="J18" s="35" t="s">
        <v>30</v>
      </c>
      <c r="K18" s="8">
        <f>K15</f>
        <v>0</v>
      </c>
    </row>
    <row r="19" spans="1:10" ht="15">
      <c r="A19" s="11" t="s">
        <v>27</v>
      </c>
      <c r="B19" s="12" t="s">
        <v>8</v>
      </c>
      <c r="C19" s="12"/>
      <c r="D19" s="17"/>
      <c r="F19" s="9"/>
      <c r="G19" s="3"/>
      <c r="H19" s="4"/>
      <c r="J19" s="35" t="s">
        <v>31</v>
      </c>
    </row>
    <row r="20" spans="1:10" ht="15">
      <c r="A20" t="s">
        <v>34</v>
      </c>
      <c r="D20" s="4"/>
      <c r="F20" s="9"/>
      <c r="G20" s="3"/>
      <c r="H20" s="4"/>
      <c r="J20" s="35"/>
    </row>
    <row r="21" spans="1:11" ht="15">
      <c r="A21" t="s">
        <v>36</v>
      </c>
      <c r="B21" s="36">
        <v>0</v>
      </c>
      <c r="D21" s="4"/>
      <c r="F21" s="9"/>
      <c r="G21" s="3"/>
      <c r="H21" s="4"/>
      <c r="J21" t="s">
        <v>32</v>
      </c>
      <c r="K21" s="8">
        <f>K18-K19</f>
        <v>0</v>
      </c>
    </row>
    <row r="22" spans="1:8" ht="15">
      <c r="A22" s="5"/>
      <c r="B22" s="3" t="s">
        <v>4</v>
      </c>
      <c r="C22" s="3" t="s">
        <v>5</v>
      </c>
      <c r="D22" s="4" t="s">
        <v>6</v>
      </c>
      <c r="F22" s="9"/>
      <c r="G22" s="3"/>
      <c r="H22" s="4"/>
    </row>
    <row r="23" spans="1:8" ht="15">
      <c r="A23" s="5" t="s">
        <v>3</v>
      </c>
      <c r="B23" s="36">
        <f>SUM(C23*2)</f>
        <v>0</v>
      </c>
      <c r="C23" s="21">
        <f>D23*2</f>
        <v>0</v>
      </c>
      <c r="D23" s="29">
        <v>0</v>
      </c>
      <c r="F23" s="9"/>
      <c r="G23" s="3"/>
      <c r="H23" s="4"/>
    </row>
    <row r="24" spans="1:8" ht="15">
      <c r="A24" s="5" t="s">
        <v>3</v>
      </c>
      <c r="B24" s="21">
        <f>C24*2</f>
        <v>0</v>
      </c>
      <c r="C24" s="21">
        <v>0</v>
      </c>
      <c r="D24" s="29">
        <v>0</v>
      </c>
      <c r="F24" s="9"/>
      <c r="G24" s="3"/>
      <c r="H24" s="4"/>
    </row>
    <row r="25" spans="1:8" ht="15">
      <c r="A25" s="5" t="s">
        <v>3</v>
      </c>
      <c r="B25" s="21">
        <f>C25*2</f>
        <v>0</v>
      </c>
      <c r="C25" s="21">
        <f>D25*2</f>
        <v>0</v>
      </c>
      <c r="D25" s="29">
        <v>0</v>
      </c>
      <c r="F25" s="9"/>
      <c r="G25" s="3"/>
      <c r="H25" s="4"/>
    </row>
    <row r="26" spans="1:8" ht="15">
      <c r="A26" s="5" t="s">
        <v>3</v>
      </c>
      <c r="B26" s="21">
        <f>C26*2</f>
        <v>0</v>
      </c>
      <c r="C26" s="21">
        <f>D26*2</f>
        <v>0</v>
      </c>
      <c r="D26" s="29">
        <v>0</v>
      </c>
      <c r="F26" s="9"/>
      <c r="G26" s="3"/>
      <c r="H26" s="4"/>
    </row>
    <row r="27" spans="1:8" ht="15.75" thickBot="1">
      <c r="A27" s="28" t="s">
        <v>7</v>
      </c>
      <c r="B27" s="30">
        <f>SUM(B23:B26)+B21</f>
        <v>0</v>
      </c>
      <c r="C27" s="6"/>
      <c r="D27" s="7"/>
      <c r="F27" s="9"/>
      <c r="G27" s="3"/>
      <c r="H27" s="4"/>
    </row>
    <row r="28" spans="6:8" ht="15">
      <c r="F28" s="9"/>
      <c r="G28" s="3"/>
      <c r="H28" s="4"/>
    </row>
    <row r="29" spans="6:8" ht="15">
      <c r="F29" s="9"/>
      <c r="G29" s="3"/>
      <c r="H29" s="4"/>
    </row>
    <row r="30" spans="1:8" ht="15">
      <c r="A30" s="1"/>
      <c r="F30" s="9"/>
      <c r="G30" s="3"/>
      <c r="H30" s="4"/>
    </row>
    <row r="31" spans="6:8" ht="15">
      <c r="F31" s="9"/>
      <c r="G31" s="3"/>
      <c r="H31" s="4"/>
    </row>
    <row r="32" spans="6:8" ht="15">
      <c r="F32" s="9"/>
      <c r="G32" s="3"/>
      <c r="H32" s="4"/>
    </row>
    <row r="33" spans="6:8" ht="15">
      <c r="F33" s="9"/>
      <c r="G33" s="3"/>
      <c r="H33" s="4"/>
    </row>
    <row r="34" spans="6:8" ht="15">
      <c r="F34" s="9"/>
      <c r="G34" s="3"/>
      <c r="H34" s="4"/>
    </row>
    <row r="35" spans="6:8" ht="15">
      <c r="F35" s="9"/>
      <c r="G35" s="3"/>
      <c r="H35" s="4"/>
    </row>
    <row r="36" spans="6:8" ht="15">
      <c r="F36" s="9"/>
      <c r="G36" s="3"/>
      <c r="H36" s="4"/>
    </row>
    <row r="37" spans="6:8" ht="15">
      <c r="F37" s="9"/>
      <c r="G37" s="3"/>
      <c r="H37" s="4"/>
    </row>
    <row r="38" spans="6:8" ht="15">
      <c r="F38" s="9"/>
      <c r="G38" s="3"/>
      <c r="H38" s="4"/>
    </row>
    <row r="39" spans="6:8" ht="15">
      <c r="F39" s="9"/>
      <c r="G39" s="3"/>
      <c r="H39" s="4"/>
    </row>
    <row r="40" spans="6:8" ht="15">
      <c r="F40" s="9"/>
      <c r="G40" s="3"/>
      <c r="H40" s="4"/>
    </row>
    <row r="41" spans="6:8" ht="15">
      <c r="F41" s="9"/>
      <c r="G41" s="3"/>
      <c r="H41" s="4"/>
    </row>
    <row r="42" spans="6:8" ht="15">
      <c r="F42" s="9"/>
      <c r="G42" s="3"/>
      <c r="H42" s="4"/>
    </row>
    <row r="43" spans="6:8" ht="15">
      <c r="F43" s="9"/>
      <c r="G43" s="3"/>
      <c r="H43" s="4"/>
    </row>
    <row r="44" spans="6:8" ht="15.75" thickBot="1">
      <c r="F44" s="10"/>
      <c r="G44" s="6"/>
      <c r="H44" s="7"/>
    </row>
  </sheetData>
  <sheetProtection/>
  <mergeCells count="3">
    <mergeCell ref="A1:D1"/>
    <mergeCell ref="J3:J5"/>
    <mergeCell ref="K3:K5"/>
  </mergeCells>
  <dataValidations count="1">
    <dataValidation type="list" allowBlank="1" showInputMessage="1" showErrorMessage="1" sqref="H3:H44">
      <formula1>"yes, no"</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IV16384"/>
    </sheetView>
  </sheetViews>
  <sheetFormatPr defaultColWidth="9.140625" defaultRowHeight="15"/>
  <cols>
    <col min="1" max="1" width="33.28125" style="0" customWidth="1"/>
    <col min="2" max="2" width="22.7109375" style="0" customWidth="1"/>
    <col min="3" max="3" width="13.28125" style="0" customWidth="1"/>
    <col min="4" max="4" width="11.7109375" style="0" customWidth="1"/>
    <col min="5" max="5" width="3.00390625" style="0" customWidth="1"/>
    <col min="6" max="6" width="26.7109375" style="0" customWidth="1"/>
    <col min="7" max="7" width="14.57421875" style="0" customWidth="1"/>
    <col min="8" max="8" width="19.7109375" style="0" customWidth="1"/>
    <col min="9" max="9" width="1.8515625" style="0" customWidth="1"/>
    <col min="10" max="10" width="45.421875" style="0" customWidth="1"/>
    <col min="11" max="11" width="10.421875" style="0" bestFit="1" customWidth="1"/>
  </cols>
  <sheetData>
    <row r="1" spans="1:11" ht="95.25" customHeight="1">
      <c r="A1" s="40" t="s">
        <v>22</v>
      </c>
      <c r="B1" s="40"/>
      <c r="C1" s="40"/>
      <c r="D1" s="40"/>
      <c r="F1" s="11" t="s">
        <v>20</v>
      </c>
      <c r="G1" s="12"/>
      <c r="H1" s="13" t="s">
        <v>19</v>
      </c>
      <c r="J1" s="1" t="s">
        <v>15</v>
      </c>
      <c r="K1" s="8">
        <f>_xlfn.SUMIFS(G3:G44,H3:H44,"YES")</f>
        <v>0</v>
      </c>
    </row>
    <row r="2" spans="1:11" ht="19.5" customHeight="1" thickBot="1">
      <c r="A2" s="32"/>
      <c r="B2" s="32"/>
      <c r="C2" s="32"/>
      <c r="D2" s="32"/>
      <c r="F2" s="14" t="s">
        <v>16</v>
      </c>
      <c r="G2" s="15" t="s">
        <v>18</v>
      </c>
      <c r="H2" s="16" t="s">
        <v>17</v>
      </c>
      <c r="J2" s="1" t="s">
        <v>35</v>
      </c>
      <c r="K2" s="8">
        <f>K1-B27</f>
        <v>0</v>
      </c>
    </row>
    <row r="3" spans="1:11" ht="15" customHeight="1">
      <c r="A3" s="11" t="s">
        <v>24</v>
      </c>
      <c r="B3" s="12" t="s">
        <v>9</v>
      </c>
      <c r="C3" s="12"/>
      <c r="D3" s="17"/>
      <c r="F3" s="9"/>
      <c r="G3" s="3"/>
      <c r="H3" s="4"/>
      <c r="J3" s="38" t="s">
        <v>33</v>
      </c>
      <c r="K3" s="39">
        <f>B17-K2</f>
        <v>0</v>
      </c>
    </row>
    <row r="4" spans="1:11" ht="15">
      <c r="A4" s="18" t="s">
        <v>10</v>
      </c>
      <c r="B4" s="19"/>
      <c r="C4" s="19" t="s">
        <v>14</v>
      </c>
      <c r="D4" s="20"/>
      <c r="F4" s="9"/>
      <c r="G4" s="3"/>
      <c r="H4" s="4"/>
      <c r="J4" s="38"/>
      <c r="K4" s="39"/>
    </row>
    <row r="5" spans="1:11" ht="15">
      <c r="A5" s="5" t="s">
        <v>11</v>
      </c>
      <c r="B5" s="21">
        <f>B4*1000+3000</f>
        <v>3000</v>
      </c>
      <c r="C5" s="22"/>
      <c r="D5" s="20"/>
      <c r="F5" s="9"/>
      <c r="G5" s="3"/>
      <c r="H5" s="4"/>
      <c r="J5" s="38"/>
      <c r="K5" s="39"/>
    </row>
    <row r="6" spans="1:10" ht="15" customHeight="1">
      <c r="A6" s="18" t="s">
        <v>12</v>
      </c>
      <c r="B6" s="21"/>
      <c r="C6" s="22"/>
      <c r="D6" s="20"/>
      <c r="F6" s="9"/>
      <c r="G6" s="31"/>
      <c r="H6" s="4"/>
      <c r="J6" s="37"/>
    </row>
    <row r="7" spans="1:10" ht="15.75" thickBot="1">
      <c r="A7" s="23" t="s">
        <v>13</v>
      </c>
      <c r="B7" s="24" t="str">
        <f>IF(C7&gt;0,"OVER ASSETS NO GRANT","Ok Proceed")</f>
        <v>Ok Proceed</v>
      </c>
      <c r="C7" s="25">
        <f>B6-B5</f>
        <v>-3000</v>
      </c>
      <c r="D7" s="26"/>
      <c r="F7" s="9"/>
      <c r="G7" s="31"/>
      <c r="H7" s="4"/>
      <c r="J7" s="37"/>
    </row>
    <row r="8" spans="6:11" ht="15.75" thickBot="1">
      <c r="F8" s="9"/>
      <c r="G8" s="31"/>
      <c r="H8" s="4"/>
      <c r="J8" s="2" t="s">
        <v>21</v>
      </c>
      <c r="K8" s="2"/>
    </row>
    <row r="9" spans="1:8" ht="15">
      <c r="A9" s="11" t="s">
        <v>26</v>
      </c>
      <c r="B9" s="12" t="s">
        <v>0</v>
      </c>
      <c r="C9" s="12"/>
      <c r="D9" s="17"/>
      <c r="F9" s="9"/>
      <c r="G9" s="31"/>
      <c r="H9" s="4"/>
    </row>
    <row r="10" spans="1:8" ht="15">
      <c r="A10" s="5"/>
      <c r="B10" s="21"/>
      <c r="C10" s="3" t="s">
        <v>1</v>
      </c>
      <c r="D10" s="4"/>
      <c r="F10" s="9"/>
      <c r="G10" s="31"/>
      <c r="H10" s="4"/>
    </row>
    <row r="11" spans="1:8" ht="15">
      <c r="A11" s="5" t="s">
        <v>2</v>
      </c>
      <c r="B11" s="21"/>
      <c r="C11" s="3"/>
      <c r="D11" s="4"/>
      <c r="F11" s="9"/>
      <c r="G11" s="31"/>
      <c r="H11" s="4"/>
    </row>
    <row r="12" spans="1:8" ht="15">
      <c r="A12" s="5" t="s">
        <v>2</v>
      </c>
      <c r="B12" s="21"/>
      <c r="C12" s="3"/>
      <c r="D12" s="4"/>
      <c r="F12" s="9"/>
      <c r="G12" s="3"/>
      <c r="H12" s="4"/>
    </row>
    <row r="13" spans="1:8" ht="15">
      <c r="A13" s="5" t="s">
        <v>2</v>
      </c>
      <c r="B13" s="21"/>
      <c r="C13" s="3"/>
      <c r="D13" s="4"/>
      <c r="F13" s="9"/>
      <c r="G13" s="31"/>
      <c r="H13" s="4"/>
    </row>
    <row r="14" spans="1:11" ht="15">
      <c r="A14" s="5" t="s">
        <v>2</v>
      </c>
      <c r="B14" s="21"/>
      <c r="C14" s="3"/>
      <c r="D14" s="4"/>
      <c r="F14" s="9"/>
      <c r="G14" s="31"/>
      <c r="H14" s="4"/>
      <c r="J14" t="s">
        <v>28</v>
      </c>
      <c r="K14">
        <f>SUM(G3:G44)</f>
        <v>0</v>
      </c>
    </row>
    <row r="15" spans="1:8" ht="15">
      <c r="A15" s="34" t="s">
        <v>23</v>
      </c>
      <c r="B15" s="27">
        <f>((SUM(B10:B14))*26)/12</f>
        <v>0</v>
      </c>
      <c r="C15" s="3"/>
      <c r="D15" s="4"/>
      <c r="F15" s="9"/>
      <c r="G15" s="3"/>
      <c r="H15" s="4"/>
    </row>
    <row r="16" spans="1:8" ht="15">
      <c r="A16" s="9" t="s">
        <v>37</v>
      </c>
      <c r="B16" s="27"/>
      <c r="C16" s="3"/>
      <c r="D16" s="4"/>
      <c r="F16" s="9"/>
      <c r="G16" s="3"/>
      <c r="H16" s="4"/>
    </row>
    <row r="17" spans="1:10" ht="15.75" thickBot="1">
      <c r="A17" s="33" t="s">
        <v>25</v>
      </c>
      <c r="B17" s="30">
        <f>B15-B16</f>
        <v>0</v>
      </c>
      <c r="C17" s="6"/>
      <c r="D17" s="7"/>
      <c r="F17" s="9"/>
      <c r="G17" s="3"/>
      <c r="H17" s="4"/>
      <c r="J17" s="1" t="s">
        <v>29</v>
      </c>
    </row>
    <row r="18" spans="6:11" ht="15.75" thickBot="1">
      <c r="F18" s="9"/>
      <c r="G18" s="3"/>
      <c r="H18" s="4"/>
      <c r="J18" s="35" t="s">
        <v>30</v>
      </c>
      <c r="K18" s="8">
        <f>K15</f>
        <v>0</v>
      </c>
    </row>
    <row r="19" spans="1:10" ht="15">
      <c r="A19" s="11" t="s">
        <v>27</v>
      </c>
      <c r="B19" s="12" t="s">
        <v>8</v>
      </c>
      <c r="C19" s="12"/>
      <c r="D19" s="17"/>
      <c r="F19" s="9"/>
      <c r="G19" s="3"/>
      <c r="H19" s="4"/>
      <c r="J19" s="35" t="s">
        <v>31</v>
      </c>
    </row>
    <row r="20" spans="1:10" ht="15">
      <c r="A20" t="s">
        <v>34</v>
      </c>
      <c r="D20" s="4"/>
      <c r="F20" s="9"/>
      <c r="G20" s="3"/>
      <c r="H20" s="4"/>
      <c r="J20" s="35"/>
    </row>
    <row r="21" spans="1:11" ht="15">
      <c r="A21" t="s">
        <v>36</v>
      </c>
      <c r="B21" s="36">
        <v>0</v>
      </c>
      <c r="D21" s="4"/>
      <c r="F21" s="9"/>
      <c r="G21" s="3"/>
      <c r="H21" s="4"/>
      <c r="J21" t="s">
        <v>32</v>
      </c>
      <c r="K21" s="8">
        <f>K18-K19</f>
        <v>0</v>
      </c>
    </row>
    <row r="22" spans="1:8" ht="15">
      <c r="A22" s="5"/>
      <c r="B22" s="3" t="s">
        <v>4</v>
      </c>
      <c r="C22" s="3" t="s">
        <v>5</v>
      </c>
      <c r="D22" s="4" t="s">
        <v>6</v>
      </c>
      <c r="F22" s="9"/>
      <c r="G22" s="3"/>
      <c r="H22" s="4"/>
    </row>
    <row r="23" spans="1:8" ht="15">
      <c r="A23" s="5" t="s">
        <v>3</v>
      </c>
      <c r="B23" s="36">
        <f>SUM(C23*2)</f>
        <v>0</v>
      </c>
      <c r="C23" s="21">
        <f>D23*2</f>
        <v>0</v>
      </c>
      <c r="D23" s="29">
        <v>0</v>
      </c>
      <c r="F23" s="9"/>
      <c r="G23" s="3"/>
      <c r="H23" s="4"/>
    </row>
    <row r="24" spans="1:8" ht="15">
      <c r="A24" s="5" t="s">
        <v>3</v>
      </c>
      <c r="B24" s="21">
        <f>C24*2</f>
        <v>0</v>
      </c>
      <c r="C24" s="21">
        <v>0</v>
      </c>
      <c r="D24" s="29">
        <v>0</v>
      </c>
      <c r="F24" s="9"/>
      <c r="G24" s="3"/>
      <c r="H24" s="4"/>
    </row>
    <row r="25" spans="1:8" ht="15">
      <c r="A25" s="5" t="s">
        <v>3</v>
      </c>
      <c r="B25" s="21">
        <f>C25*2</f>
        <v>0</v>
      </c>
      <c r="C25" s="21">
        <f>D25*2</f>
        <v>0</v>
      </c>
      <c r="D25" s="29">
        <v>0</v>
      </c>
      <c r="F25" s="9"/>
      <c r="G25" s="3"/>
      <c r="H25" s="4"/>
    </row>
    <row r="26" spans="1:8" ht="15">
      <c r="A26" s="5" t="s">
        <v>3</v>
      </c>
      <c r="B26" s="21">
        <f>C26*2</f>
        <v>0</v>
      </c>
      <c r="C26" s="21">
        <f>D26*2</f>
        <v>0</v>
      </c>
      <c r="D26" s="29">
        <v>0</v>
      </c>
      <c r="F26" s="9"/>
      <c r="G26" s="3"/>
      <c r="H26" s="4"/>
    </row>
    <row r="27" spans="1:8" ht="15.75" thickBot="1">
      <c r="A27" s="28" t="s">
        <v>7</v>
      </c>
      <c r="B27" s="30">
        <f>SUM(B23:B26)+B21</f>
        <v>0</v>
      </c>
      <c r="C27" s="6"/>
      <c r="D27" s="7"/>
      <c r="F27" s="9"/>
      <c r="G27" s="3"/>
      <c r="H27" s="4"/>
    </row>
    <row r="28" spans="6:8" ht="15">
      <c r="F28" s="9"/>
      <c r="G28" s="3"/>
      <c r="H28" s="4"/>
    </row>
    <row r="29" spans="6:8" ht="15">
      <c r="F29" s="9"/>
      <c r="G29" s="3"/>
      <c r="H29" s="4"/>
    </row>
    <row r="30" spans="1:8" ht="15">
      <c r="A30" s="1"/>
      <c r="F30" s="9"/>
      <c r="G30" s="3"/>
      <c r="H30" s="4"/>
    </row>
    <row r="31" spans="6:8" ht="15">
      <c r="F31" s="9"/>
      <c r="G31" s="3"/>
      <c r="H31" s="4"/>
    </row>
    <row r="32" spans="6:8" ht="15">
      <c r="F32" s="9"/>
      <c r="G32" s="3"/>
      <c r="H32" s="4"/>
    </row>
    <row r="33" spans="6:8" ht="15">
      <c r="F33" s="9"/>
      <c r="G33" s="3"/>
      <c r="H33" s="4"/>
    </row>
    <row r="34" spans="6:8" ht="15">
      <c r="F34" s="9"/>
      <c r="G34" s="3"/>
      <c r="H34" s="4"/>
    </row>
    <row r="35" spans="6:8" ht="15">
      <c r="F35" s="9"/>
      <c r="G35" s="3"/>
      <c r="H35" s="4"/>
    </row>
    <row r="36" spans="6:8" ht="15">
      <c r="F36" s="9"/>
      <c r="G36" s="3"/>
      <c r="H36" s="4"/>
    </row>
    <row r="37" spans="6:8" ht="15">
      <c r="F37" s="9"/>
      <c r="G37" s="3"/>
      <c r="H37" s="4"/>
    </row>
    <row r="38" spans="6:8" ht="15">
      <c r="F38" s="9"/>
      <c r="G38" s="3"/>
      <c r="H38" s="4"/>
    </row>
    <row r="39" spans="6:8" ht="15">
      <c r="F39" s="9"/>
      <c r="G39" s="3"/>
      <c r="H39" s="4"/>
    </row>
    <row r="40" spans="6:8" ht="15">
      <c r="F40" s="9"/>
      <c r="G40" s="3"/>
      <c r="H40" s="4"/>
    </row>
    <row r="41" spans="6:8" ht="15">
      <c r="F41" s="9"/>
      <c r="G41" s="3"/>
      <c r="H41" s="4"/>
    </row>
    <row r="42" spans="6:8" ht="15">
      <c r="F42" s="9"/>
      <c r="G42" s="3"/>
      <c r="H42" s="4"/>
    </row>
    <row r="43" spans="6:8" ht="15">
      <c r="F43" s="9"/>
      <c r="G43" s="3"/>
      <c r="H43" s="4"/>
    </row>
    <row r="44" spans="6:8" ht="15.75" thickBot="1">
      <c r="F44" s="10"/>
      <c r="G44" s="6"/>
      <c r="H44" s="7"/>
    </row>
  </sheetData>
  <sheetProtection/>
  <mergeCells count="3">
    <mergeCell ref="A1:D1"/>
    <mergeCell ref="J3:J5"/>
    <mergeCell ref="K3:K5"/>
  </mergeCells>
  <dataValidations count="1">
    <dataValidation type="list" allowBlank="1" showInputMessage="1" showErrorMessage="1" sqref="H3:H44">
      <formula1>"yes, no"</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IV16384"/>
    </sheetView>
  </sheetViews>
  <sheetFormatPr defaultColWidth="9.140625" defaultRowHeight="15"/>
  <cols>
    <col min="1" max="1" width="33.28125" style="0" customWidth="1"/>
    <col min="2" max="2" width="22.7109375" style="0" customWidth="1"/>
    <col min="3" max="3" width="13.28125" style="0" customWidth="1"/>
    <col min="4" max="4" width="11.7109375" style="0" customWidth="1"/>
    <col min="5" max="5" width="3.00390625" style="0" customWidth="1"/>
    <col min="6" max="6" width="26.7109375" style="0" customWidth="1"/>
    <col min="7" max="7" width="14.57421875" style="0" customWidth="1"/>
    <col min="8" max="8" width="19.7109375" style="0" customWidth="1"/>
    <col min="9" max="9" width="1.8515625" style="0" customWidth="1"/>
    <col min="10" max="10" width="45.421875" style="0" customWidth="1"/>
    <col min="11" max="11" width="10.421875" style="0" bestFit="1" customWidth="1"/>
  </cols>
  <sheetData>
    <row r="1" spans="1:11" ht="95.25" customHeight="1">
      <c r="A1" s="40" t="s">
        <v>22</v>
      </c>
      <c r="B1" s="40"/>
      <c r="C1" s="40"/>
      <c r="D1" s="40"/>
      <c r="F1" s="11" t="s">
        <v>20</v>
      </c>
      <c r="G1" s="12"/>
      <c r="H1" s="13" t="s">
        <v>19</v>
      </c>
      <c r="J1" s="1" t="s">
        <v>15</v>
      </c>
      <c r="K1" s="8">
        <f>_xlfn.SUMIFS(G3:G44,H3:H44,"YES")</f>
        <v>0</v>
      </c>
    </row>
    <row r="2" spans="1:11" ht="19.5" customHeight="1" thickBot="1">
      <c r="A2" s="32"/>
      <c r="B2" s="32"/>
      <c r="C2" s="32"/>
      <c r="D2" s="32"/>
      <c r="F2" s="14" t="s">
        <v>16</v>
      </c>
      <c r="G2" s="15" t="s">
        <v>18</v>
      </c>
      <c r="H2" s="16" t="s">
        <v>17</v>
      </c>
      <c r="J2" s="1" t="s">
        <v>35</v>
      </c>
      <c r="K2" s="8">
        <f>K1-B27</f>
        <v>0</v>
      </c>
    </row>
    <row r="3" spans="1:11" ht="15" customHeight="1">
      <c r="A3" s="11" t="s">
        <v>24</v>
      </c>
      <c r="B3" s="12" t="s">
        <v>9</v>
      </c>
      <c r="C3" s="12"/>
      <c r="D3" s="17"/>
      <c r="F3" s="9"/>
      <c r="G3" s="3"/>
      <c r="H3" s="4"/>
      <c r="J3" s="38" t="s">
        <v>33</v>
      </c>
      <c r="K3" s="39">
        <f>B17-K2</f>
        <v>0</v>
      </c>
    </row>
    <row r="4" spans="1:11" ht="15">
      <c r="A4" s="18" t="s">
        <v>10</v>
      </c>
      <c r="B4" s="19"/>
      <c r="C4" s="19" t="s">
        <v>14</v>
      </c>
      <c r="D4" s="20"/>
      <c r="F4" s="9"/>
      <c r="G4" s="3"/>
      <c r="H4" s="4"/>
      <c r="J4" s="38"/>
      <c r="K4" s="39"/>
    </row>
    <row r="5" spans="1:11" ht="15">
      <c r="A5" s="5" t="s">
        <v>11</v>
      </c>
      <c r="B5" s="21">
        <f>B4*1000+3000</f>
        <v>3000</v>
      </c>
      <c r="C5" s="22"/>
      <c r="D5" s="20"/>
      <c r="F5" s="9"/>
      <c r="G5" s="3"/>
      <c r="H5" s="4"/>
      <c r="J5" s="38"/>
      <c r="K5" s="39"/>
    </row>
    <row r="6" spans="1:10" ht="15" customHeight="1">
      <c r="A6" s="18" t="s">
        <v>12</v>
      </c>
      <c r="B6" s="21"/>
      <c r="C6" s="22"/>
      <c r="D6" s="20"/>
      <c r="F6" s="9"/>
      <c r="G6" s="31"/>
      <c r="H6" s="4"/>
      <c r="J6" s="37"/>
    </row>
    <row r="7" spans="1:10" ht="15.75" thickBot="1">
      <c r="A7" s="23" t="s">
        <v>13</v>
      </c>
      <c r="B7" s="24" t="str">
        <f>IF(C7&gt;0,"OVER ASSETS NO GRANT","Ok Proceed")</f>
        <v>Ok Proceed</v>
      </c>
      <c r="C7" s="25">
        <f>B6-B5</f>
        <v>-3000</v>
      </c>
      <c r="D7" s="26"/>
      <c r="F7" s="9"/>
      <c r="G7" s="31"/>
      <c r="H7" s="4"/>
      <c r="J7" s="37"/>
    </row>
    <row r="8" spans="6:11" ht="15.75" thickBot="1">
      <c r="F8" s="9"/>
      <c r="G8" s="31"/>
      <c r="H8" s="4"/>
      <c r="J8" s="2" t="s">
        <v>21</v>
      </c>
      <c r="K8" s="2"/>
    </row>
    <row r="9" spans="1:8" ht="15">
      <c r="A9" s="11" t="s">
        <v>26</v>
      </c>
      <c r="B9" s="12" t="s">
        <v>0</v>
      </c>
      <c r="C9" s="12"/>
      <c r="D9" s="17"/>
      <c r="F9" s="9"/>
      <c r="G9" s="31"/>
      <c r="H9" s="4"/>
    </row>
    <row r="10" spans="1:8" ht="15">
      <c r="A10" s="5"/>
      <c r="B10" s="21"/>
      <c r="C10" s="3" t="s">
        <v>1</v>
      </c>
      <c r="D10" s="4"/>
      <c r="F10" s="9"/>
      <c r="G10" s="31"/>
      <c r="H10" s="4"/>
    </row>
    <row r="11" spans="1:8" ht="15">
      <c r="A11" s="5" t="s">
        <v>2</v>
      </c>
      <c r="B11" s="21"/>
      <c r="C11" s="3"/>
      <c r="D11" s="4"/>
      <c r="F11" s="9"/>
      <c r="G11" s="31"/>
      <c r="H11" s="4"/>
    </row>
    <row r="12" spans="1:8" ht="15">
      <c r="A12" s="5" t="s">
        <v>2</v>
      </c>
      <c r="B12" s="21"/>
      <c r="C12" s="3"/>
      <c r="D12" s="4"/>
      <c r="F12" s="9"/>
      <c r="G12" s="3"/>
      <c r="H12" s="4"/>
    </row>
    <row r="13" spans="1:8" ht="15">
      <c r="A13" s="5" t="s">
        <v>2</v>
      </c>
      <c r="B13" s="21"/>
      <c r="C13" s="3"/>
      <c r="D13" s="4"/>
      <c r="F13" s="9"/>
      <c r="G13" s="31"/>
      <c r="H13" s="4"/>
    </row>
    <row r="14" spans="1:11" ht="15">
      <c r="A14" s="5" t="s">
        <v>2</v>
      </c>
      <c r="B14" s="21"/>
      <c r="C14" s="3"/>
      <c r="D14" s="4"/>
      <c r="F14" s="9"/>
      <c r="G14" s="31"/>
      <c r="H14" s="4"/>
      <c r="J14" t="s">
        <v>28</v>
      </c>
      <c r="K14">
        <f>SUM(G3:G44)</f>
        <v>0</v>
      </c>
    </row>
    <row r="15" spans="1:8" ht="15">
      <c r="A15" s="34" t="s">
        <v>23</v>
      </c>
      <c r="B15" s="27">
        <f>((SUM(B10:B14))*26)/12</f>
        <v>0</v>
      </c>
      <c r="C15" s="3"/>
      <c r="D15" s="4"/>
      <c r="F15" s="9"/>
      <c r="G15" s="3"/>
      <c r="H15" s="4"/>
    </row>
    <row r="16" spans="1:8" ht="15">
      <c r="A16" s="9" t="s">
        <v>37</v>
      </c>
      <c r="B16" s="27"/>
      <c r="C16" s="3"/>
      <c r="D16" s="4"/>
      <c r="F16" s="9"/>
      <c r="G16" s="3"/>
      <c r="H16" s="4"/>
    </row>
    <row r="17" spans="1:10" ht="15.75" thickBot="1">
      <c r="A17" s="33" t="s">
        <v>25</v>
      </c>
      <c r="B17" s="30">
        <f>B15-B16</f>
        <v>0</v>
      </c>
      <c r="C17" s="6"/>
      <c r="D17" s="7"/>
      <c r="F17" s="9"/>
      <c r="G17" s="3"/>
      <c r="H17" s="4"/>
      <c r="J17" s="1" t="s">
        <v>29</v>
      </c>
    </row>
    <row r="18" spans="6:11" ht="15.75" thickBot="1">
      <c r="F18" s="9"/>
      <c r="G18" s="3"/>
      <c r="H18" s="4"/>
      <c r="J18" s="35" t="s">
        <v>30</v>
      </c>
      <c r="K18" s="8">
        <f>K15</f>
        <v>0</v>
      </c>
    </row>
    <row r="19" spans="1:10" ht="15">
      <c r="A19" s="11" t="s">
        <v>27</v>
      </c>
      <c r="B19" s="12" t="s">
        <v>8</v>
      </c>
      <c r="C19" s="12"/>
      <c r="D19" s="17"/>
      <c r="F19" s="9"/>
      <c r="G19" s="3"/>
      <c r="H19" s="4"/>
      <c r="J19" s="35" t="s">
        <v>31</v>
      </c>
    </row>
    <row r="20" spans="1:10" ht="15">
      <c r="A20" t="s">
        <v>34</v>
      </c>
      <c r="D20" s="4"/>
      <c r="F20" s="9"/>
      <c r="G20" s="3"/>
      <c r="H20" s="4"/>
      <c r="J20" s="35"/>
    </row>
    <row r="21" spans="1:11" ht="15">
      <c r="A21" t="s">
        <v>36</v>
      </c>
      <c r="B21" s="36">
        <v>0</v>
      </c>
      <c r="D21" s="4"/>
      <c r="F21" s="9"/>
      <c r="G21" s="3"/>
      <c r="H21" s="4"/>
      <c r="J21" t="s">
        <v>32</v>
      </c>
      <c r="K21" s="8">
        <f>K18-K19</f>
        <v>0</v>
      </c>
    </row>
    <row r="22" spans="1:8" ht="15">
      <c r="A22" s="5"/>
      <c r="B22" s="3" t="s">
        <v>4</v>
      </c>
      <c r="C22" s="3" t="s">
        <v>5</v>
      </c>
      <c r="D22" s="4" t="s">
        <v>6</v>
      </c>
      <c r="F22" s="9"/>
      <c r="G22" s="3"/>
      <c r="H22" s="4"/>
    </row>
    <row r="23" spans="1:8" ht="15">
      <c r="A23" s="5" t="s">
        <v>3</v>
      </c>
      <c r="B23" s="36">
        <f>SUM(C23*2)</f>
        <v>0</v>
      </c>
      <c r="C23" s="21">
        <f>D23*2</f>
        <v>0</v>
      </c>
      <c r="D23" s="29">
        <v>0</v>
      </c>
      <c r="F23" s="9"/>
      <c r="G23" s="3"/>
      <c r="H23" s="4"/>
    </row>
    <row r="24" spans="1:8" ht="15">
      <c r="A24" s="5" t="s">
        <v>3</v>
      </c>
      <c r="B24" s="21">
        <f>C24*2</f>
        <v>0</v>
      </c>
      <c r="C24" s="21">
        <v>0</v>
      </c>
      <c r="D24" s="29">
        <v>0</v>
      </c>
      <c r="F24" s="9"/>
      <c r="G24" s="3"/>
      <c r="H24" s="4"/>
    </row>
    <row r="25" spans="1:8" ht="15">
      <c r="A25" s="5" t="s">
        <v>3</v>
      </c>
      <c r="B25" s="21">
        <f>C25*2</f>
        <v>0</v>
      </c>
      <c r="C25" s="21">
        <f>D25*2</f>
        <v>0</v>
      </c>
      <c r="D25" s="29">
        <v>0</v>
      </c>
      <c r="F25" s="9"/>
      <c r="G25" s="3"/>
      <c r="H25" s="4"/>
    </row>
    <row r="26" spans="1:8" ht="15">
      <c r="A26" s="5" t="s">
        <v>3</v>
      </c>
      <c r="B26" s="21">
        <f>C26*2</f>
        <v>0</v>
      </c>
      <c r="C26" s="21">
        <f>D26*2</f>
        <v>0</v>
      </c>
      <c r="D26" s="29">
        <v>0</v>
      </c>
      <c r="F26" s="9"/>
      <c r="G26" s="3"/>
      <c r="H26" s="4"/>
    </row>
    <row r="27" spans="1:8" ht="15.75" thickBot="1">
      <c r="A27" s="28" t="s">
        <v>7</v>
      </c>
      <c r="B27" s="30">
        <f>SUM(B23:B26)+B21</f>
        <v>0</v>
      </c>
      <c r="C27" s="6"/>
      <c r="D27" s="7"/>
      <c r="F27" s="9"/>
      <c r="G27" s="3"/>
      <c r="H27" s="4"/>
    </row>
    <row r="28" spans="6:8" ht="15">
      <c r="F28" s="9"/>
      <c r="G28" s="3"/>
      <c r="H28" s="4"/>
    </row>
    <row r="29" spans="6:8" ht="15">
      <c r="F29" s="9"/>
      <c r="G29" s="3"/>
      <c r="H29" s="4"/>
    </row>
    <row r="30" spans="1:8" ht="15">
      <c r="A30" s="1"/>
      <c r="F30" s="9"/>
      <c r="G30" s="3"/>
      <c r="H30" s="4"/>
    </row>
    <row r="31" spans="6:8" ht="15">
      <c r="F31" s="9"/>
      <c r="G31" s="3"/>
      <c r="H31" s="4"/>
    </row>
    <row r="32" spans="6:8" ht="15">
      <c r="F32" s="9"/>
      <c r="G32" s="3"/>
      <c r="H32" s="4"/>
    </row>
    <row r="33" spans="6:8" ht="15">
      <c r="F33" s="9"/>
      <c r="G33" s="3"/>
      <c r="H33" s="4"/>
    </row>
    <row r="34" spans="6:8" ht="15">
      <c r="F34" s="9"/>
      <c r="G34" s="3"/>
      <c r="H34" s="4"/>
    </row>
    <row r="35" spans="6:8" ht="15">
      <c r="F35" s="9"/>
      <c r="G35" s="3"/>
      <c r="H35" s="4"/>
    </row>
    <row r="36" spans="6:8" ht="15">
      <c r="F36" s="9"/>
      <c r="G36" s="3"/>
      <c r="H36" s="4"/>
    </row>
    <row r="37" spans="6:8" ht="15">
      <c r="F37" s="9"/>
      <c r="G37" s="3"/>
      <c r="H37" s="4"/>
    </row>
    <row r="38" spans="6:8" ht="15">
      <c r="F38" s="9"/>
      <c r="G38" s="3"/>
      <c r="H38" s="4"/>
    </row>
    <row r="39" spans="6:8" ht="15">
      <c r="F39" s="9"/>
      <c r="G39" s="3"/>
      <c r="H39" s="4"/>
    </row>
    <row r="40" spans="6:8" ht="15">
      <c r="F40" s="9"/>
      <c r="G40" s="3"/>
      <c r="H40" s="4"/>
    </row>
    <row r="41" spans="6:8" ht="15">
      <c r="F41" s="9"/>
      <c r="G41" s="3"/>
      <c r="H41" s="4"/>
    </row>
    <row r="42" spans="6:8" ht="15">
      <c r="F42" s="9"/>
      <c r="G42" s="3"/>
      <c r="H42" s="4"/>
    </row>
    <row r="43" spans="6:8" ht="15">
      <c r="F43" s="9"/>
      <c r="G43" s="3"/>
      <c r="H43" s="4"/>
    </row>
    <row r="44" spans="6:8" ht="15.75" thickBot="1">
      <c r="F44" s="10"/>
      <c r="G44" s="6"/>
      <c r="H44" s="7"/>
    </row>
  </sheetData>
  <sheetProtection/>
  <mergeCells count="3">
    <mergeCell ref="A1:D1"/>
    <mergeCell ref="J3:J5"/>
    <mergeCell ref="K3:K5"/>
  </mergeCells>
  <dataValidations count="1">
    <dataValidation type="list" allowBlank="1" showInputMessage="1" showErrorMessage="1" sqref="H3:H44">
      <formula1>"yes, no"</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IV16384"/>
    </sheetView>
  </sheetViews>
  <sheetFormatPr defaultColWidth="9.140625" defaultRowHeight="15"/>
  <cols>
    <col min="1" max="1" width="33.28125" style="0" customWidth="1"/>
    <col min="2" max="2" width="22.7109375" style="0" customWidth="1"/>
    <col min="3" max="3" width="13.28125" style="0" customWidth="1"/>
    <col min="4" max="4" width="11.7109375" style="0" customWidth="1"/>
    <col min="5" max="5" width="3.00390625" style="0" customWidth="1"/>
    <col min="6" max="6" width="26.7109375" style="0" customWidth="1"/>
    <col min="7" max="7" width="14.57421875" style="0" customWidth="1"/>
    <col min="8" max="8" width="19.7109375" style="0" customWidth="1"/>
    <col min="9" max="9" width="1.8515625" style="0" customWidth="1"/>
    <col min="10" max="10" width="45.421875" style="0" customWidth="1"/>
    <col min="11" max="11" width="10.421875" style="0" bestFit="1" customWidth="1"/>
  </cols>
  <sheetData>
    <row r="1" spans="1:11" ht="95.25" customHeight="1">
      <c r="A1" s="40" t="s">
        <v>22</v>
      </c>
      <c r="B1" s="40"/>
      <c r="C1" s="40"/>
      <c r="D1" s="40"/>
      <c r="F1" s="11" t="s">
        <v>20</v>
      </c>
      <c r="G1" s="12"/>
      <c r="H1" s="13" t="s">
        <v>19</v>
      </c>
      <c r="J1" s="1" t="s">
        <v>15</v>
      </c>
      <c r="K1" s="8">
        <f>_xlfn.SUMIFS(G3:G44,H3:H44,"YES")</f>
        <v>0</v>
      </c>
    </row>
    <row r="2" spans="1:11" ht="19.5" customHeight="1" thickBot="1">
      <c r="A2" s="32"/>
      <c r="B2" s="32"/>
      <c r="C2" s="32"/>
      <c r="D2" s="32"/>
      <c r="F2" s="14" t="s">
        <v>16</v>
      </c>
      <c r="G2" s="15" t="s">
        <v>18</v>
      </c>
      <c r="H2" s="16" t="s">
        <v>17</v>
      </c>
      <c r="J2" s="1" t="s">
        <v>35</v>
      </c>
      <c r="K2" s="8">
        <f>K1-B27</f>
        <v>0</v>
      </c>
    </row>
    <row r="3" spans="1:11" ht="15" customHeight="1">
      <c r="A3" s="11" t="s">
        <v>24</v>
      </c>
      <c r="B3" s="12" t="s">
        <v>9</v>
      </c>
      <c r="C3" s="12"/>
      <c r="D3" s="17"/>
      <c r="F3" s="9"/>
      <c r="G3" s="3"/>
      <c r="H3" s="4"/>
      <c r="J3" s="38" t="s">
        <v>33</v>
      </c>
      <c r="K3" s="39">
        <f>B17-K2</f>
        <v>0</v>
      </c>
    </row>
    <row r="4" spans="1:11" ht="15">
      <c r="A4" s="18" t="s">
        <v>10</v>
      </c>
      <c r="B4" s="19"/>
      <c r="C4" s="19" t="s">
        <v>14</v>
      </c>
      <c r="D4" s="20"/>
      <c r="F4" s="9"/>
      <c r="G4" s="3"/>
      <c r="H4" s="4"/>
      <c r="J4" s="38"/>
      <c r="K4" s="39"/>
    </row>
    <row r="5" spans="1:11" ht="15">
      <c r="A5" s="5" t="s">
        <v>11</v>
      </c>
      <c r="B5" s="21">
        <f>B4*1000+3000</f>
        <v>3000</v>
      </c>
      <c r="C5" s="22"/>
      <c r="D5" s="20"/>
      <c r="F5" s="9"/>
      <c r="G5" s="3"/>
      <c r="H5" s="4"/>
      <c r="J5" s="38"/>
      <c r="K5" s="39"/>
    </row>
    <row r="6" spans="1:10" ht="15" customHeight="1">
      <c r="A6" s="18" t="s">
        <v>12</v>
      </c>
      <c r="B6" s="21"/>
      <c r="C6" s="22"/>
      <c r="D6" s="20"/>
      <c r="F6" s="9"/>
      <c r="G6" s="31"/>
      <c r="H6" s="4"/>
      <c r="J6" s="37"/>
    </row>
    <row r="7" spans="1:10" ht="15.75" thickBot="1">
      <c r="A7" s="23" t="s">
        <v>13</v>
      </c>
      <c r="B7" s="24" t="str">
        <f>IF(C7&gt;0,"OVER ASSETS NO GRANT","Ok Proceed")</f>
        <v>Ok Proceed</v>
      </c>
      <c r="C7" s="25">
        <f>B6-B5</f>
        <v>-3000</v>
      </c>
      <c r="D7" s="26"/>
      <c r="F7" s="9"/>
      <c r="G7" s="31"/>
      <c r="H7" s="4"/>
      <c r="J7" s="37"/>
    </row>
    <row r="8" spans="6:11" ht="15.75" thickBot="1">
      <c r="F8" s="9"/>
      <c r="G8" s="31"/>
      <c r="H8" s="4"/>
      <c r="J8" s="2" t="s">
        <v>21</v>
      </c>
      <c r="K8" s="2"/>
    </row>
    <row r="9" spans="1:8" ht="15">
      <c r="A9" s="11" t="s">
        <v>26</v>
      </c>
      <c r="B9" s="12" t="s">
        <v>0</v>
      </c>
      <c r="C9" s="12"/>
      <c r="D9" s="17"/>
      <c r="F9" s="9"/>
      <c r="G9" s="31"/>
      <c r="H9" s="4"/>
    </row>
    <row r="10" spans="1:8" ht="15">
      <c r="A10" s="5"/>
      <c r="B10" s="21"/>
      <c r="C10" s="3" t="s">
        <v>1</v>
      </c>
      <c r="D10" s="4"/>
      <c r="F10" s="9"/>
      <c r="G10" s="31"/>
      <c r="H10" s="4"/>
    </row>
    <row r="11" spans="1:8" ht="15">
      <c r="A11" s="5" t="s">
        <v>2</v>
      </c>
      <c r="B11" s="21"/>
      <c r="C11" s="3"/>
      <c r="D11" s="4"/>
      <c r="F11" s="9"/>
      <c r="G11" s="31"/>
      <c r="H11" s="4"/>
    </row>
    <row r="12" spans="1:8" ht="15">
      <c r="A12" s="5" t="s">
        <v>2</v>
      </c>
      <c r="B12" s="21"/>
      <c r="C12" s="3"/>
      <c r="D12" s="4"/>
      <c r="F12" s="9"/>
      <c r="G12" s="3"/>
      <c r="H12" s="4"/>
    </row>
    <row r="13" spans="1:8" ht="15">
      <c r="A13" s="5" t="s">
        <v>2</v>
      </c>
      <c r="B13" s="21"/>
      <c r="C13" s="3"/>
      <c r="D13" s="4"/>
      <c r="F13" s="9"/>
      <c r="G13" s="31"/>
      <c r="H13" s="4"/>
    </row>
    <row r="14" spans="1:11" ht="15">
      <c r="A14" s="5" t="s">
        <v>2</v>
      </c>
      <c r="B14" s="21"/>
      <c r="C14" s="3"/>
      <c r="D14" s="4"/>
      <c r="F14" s="9"/>
      <c r="G14" s="31"/>
      <c r="H14" s="4"/>
      <c r="J14" t="s">
        <v>28</v>
      </c>
      <c r="K14">
        <f>SUM(G3:G44)</f>
        <v>0</v>
      </c>
    </row>
    <row r="15" spans="1:8" ht="15">
      <c r="A15" s="34" t="s">
        <v>23</v>
      </c>
      <c r="B15" s="27">
        <f>((SUM(B10:B14))*26)/12</f>
        <v>0</v>
      </c>
      <c r="C15" s="3"/>
      <c r="D15" s="4"/>
      <c r="F15" s="9"/>
      <c r="G15" s="3"/>
      <c r="H15" s="4"/>
    </row>
    <row r="16" spans="1:8" ht="15">
      <c r="A16" s="9" t="s">
        <v>37</v>
      </c>
      <c r="B16" s="27"/>
      <c r="C16" s="3"/>
      <c r="D16" s="4"/>
      <c r="F16" s="9"/>
      <c r="G16" s="3"/>
      <c r="H16" s="4"/>
    </row>
    <row r="17" spans="1:10" ht="15.75" thickBot="1">
      <c r="A17" s="33" t="s">
        <v>25</v>
      </c>
      <c r="B17" s="30">
        <f>B15-B16</f>
        <v>0</v>
      </c>
      <c r="C17" s="6"/>
      <c r="D17" s="7"/>
      <c r="F17" s="9"/>
      <c r="G17" s="3"/>
      <c r="H17" s="4"/>
      <c r="J17" s="1" t="s">
        <v>29</v>
      </c>
    </row>
    <row r="18" spans="6:11" ht="15.75" thickBot="1">
      <c r="F18" s="9"/>
      <c r="G18" s="3"/>
      <c r="H18" s="4"/>
      <c r="J18" s="35" t="s">
        <v>30</v>
      </c>
      <c r="K18" s="8">
        <f>K15</f>
        <v>0</v>
      </c>
    </row>
    <row r="19" spans="1:10" ht="15">
      <c r="A19" s="11" t="s">
        <v>27</v>
      </c>
      <c r="B19" s="12" t="s">
        <v>8</v>
      </c>
      <c r="C19" s="12"/>
      <c r="D19" s="17"/>
      <c r="F19" s="9"/>
      <c r="G19" s="3"/>
      <c r="H19" s="4"/>
      <c r="J19" s="35" t="s">
        <v>31</v>
      </c>
    </row>
    <row r="20" spans="1:10" ht="15">
      <c r="A20" t="s">
        <v>34</v>
      </c>
      <c r="D20" s="4"/>
      <c r="F20" s="9"/>
      <c r="G20" s="3"/>
      <c r="H20" s="4"/>
      <c r="J20" s="35"/>
    </row>
    <row r="21" spans="1:11" ht="15">
      <c r="A21" t="s">
        <v>36</v>
      </c>
      <c r="B21" s="36">
        <v>0</v>
      </c>
      <c r="D21" s="4"/>
      <c r="F21" s="9"/>
      <c r="G21" s="3"/>
      <c r="H21" s="4"/>
      <c r="J21" t="s">
        <v>32</v>
      </c>
      <c r="K21" s="8">
        <f>K18-K19</f>
        <v>0</v>
      </c>
    </row>
    <row r="22" spans="1:8" ht="15">
      <c r="A22" s="5"/>
      <c r="B22" s="3" t="s">
        <v>4</v>
      </c>
      <c r="C22" s="3" t="s">
        <v>5</v>
      </c>
      <c r="D22" s="4" t="s">
        <v>6</v>
      </c>
      <c r="F22" s="9"/>
      <c r="G22" s="3"/>
      <c r="H22" s="4"/>
    </row>
    <row r="23" spans="1:8" ht="15">
      <c r="A23" s="5" t="s">
        <v>3</v>
      </c>
      <c r="B23" s="36">
        <f>SUM(C23*2)</f>
        <v>0</v>
      </c>
      <c r="C23" s="21">
        <f>D23*2</f>
        <v>0</v>
      </c>
      <c r="D23" s="29">
        <v>0</v>
      </c>
      <c r="F23" s="9"/>
      <c r="G23" s="3"/>
      <c r="H23" s="4"/>
    </row>
    <row r="24" spans="1:8" ht="15">
      <c r="A24" s="5" t="s">
        <v>3</v>
      </c>
      <c r="B24" s="21">
        <f>C24*2</f>
        <v>0</v>
      </c>
      <c r="C24" s="21">
        <v>0</v>
      </c>
      <c r="D24" s="29">
        <v>0</v>
      </c>
      <c r="F24" s="9"/>
      <c r="G24" s="3"/>
      <c r="H24" s="4"/>
    </row>
    <row r="25" spans="1:8" ht="15">
      <c r="A25" s="5" t="s">
        <v>3</v>
      </c>
      <c r="B25" s="21">
        <f>C25*2</f>
        <v>0</v>
      </c>
      <c r="C25" s="21">
        <f>D25*2</f>
        <v>0</v>
      </c>
      <c r="D25" s="29">
        <v>0</v>
      </c>
      <c r="F25" s="9"/>
      <c r="G25" s="3"/>
      <c r="H25" s="4"/>
    </row>
    <row r="26" spans="1:8" ht="15">
      <c r="A26" s="5" t="s">
        <v>3</v>
      </c>
      <c r="B26" s="21">
        <f>C26*2</f>
        <v>0</v>
      </c>
      <c r="C26" s="21">
        <f>D26*2</f>
        <v>0</v>
      </c>
      <c r="D26" s="29">
        <v>0</v>
      </c>
      <c r="F26" s="9"/>
      <c r="G26" s="3"/>
      <c r="H26" s="4"/>
    </row>
    <row r="27" spans="1:8" ht="15.75" thickBot="1">
      <c r="A27" s="28" t="s">
        <v>7</v>
      </c>
      <c r="B27" s="30">
        <f>SUM(B23:B26)+B21</f>
        <v>0</v>
      </c>
      <c r="C27" s="6"/>
      <c r="D27" s="7"/>
      <c r="F27" s="9"/>
      <c r="G27" s="3"/>
      <c r="H27" s="4"/>
    </row>
    <row r="28" spans="6:8" ht="15">
      <c r="F28" s="9"/>
      <c r="G28" s="3"/>
      <c r="H28" s="4"/>
    </row>
    <row r="29" spans="6:8" ht="15">
      <c r="F29" s="9"/>
      <c r="G29" s="3"/>
      <c r="H29" s="4"/>
    </row>
    <row r="30" spans="1:8" ht="15">
      <c r="A30" s="1"/>
      <c r="F30" s="9"/>
      <c r="G30" s="3"/>
      <c r="H30" s="4"/>
    </row>
    <row r="31" spans="6:8" ht="15">
      <c r="F31" s="9"/>
      <c r="G31" s="3"/>
      <c r="H31" s="4"/>
    </row>
    <row r="32" spans="6:8" ht="15">
      <c r="F32" s="9"/>
      <c r="G32" s="3"/>
      <c r="H32" s="4"/>
    </row>
    <row r="33" spans="6:8" ht="15">
      <c r="F33" s="9"/>
      <c r="G33" s="3"/>
      <c r="H33" s="4"/>
    </row>
    <row r="34" spans="6:8" ht="15">
      <c r="F34" s="9"/>
      <c r="G34" s="3"/>
      <c r="H34" s="4"/>
    </row>
    <row r="35" spans="6:8" ht="15">
      <c r="F35" s="9"/>
      <c r="G35" s="3"/>
      <c r="H35" s="4"/>
    </row>
    <row r="36" spans="6:8" ht="15">
      <c r="F36" s="9"/>
      <c r="G36" s="3"/>
      <c r="H36" s="4"/>
    </row>
    <row r="37" spans="6:8" ht="15">
      <c r="F37" s="9"/>
      <c r="G37" s="3"/>
      <c r="H37" s="4"/>
    </row>
    <row r="38" spans="6:8" ht="15">
      <c r="F38" s="9"/>
      <c r="G38" s="3"/>
      <c r="H38" s="4"/>
    </row>
    <row r="39" spans="6:8" ht="15">
      <c r="F39" s="9"/>
      <c r="G39" s="3"/>
      <c r="H39" s="4"/>
    </row>
    <row r="40" spans="6:8" ht="15">
      <c r="F40" s="9"/>
      <c r="G40" s="3"/>
      <c r="H40" s="4"/>
    </row>
    <row r="41" spans="6:8" ht="15">
      <c r="F41" s="9"/>
      <c r="G41" s="3"/>
      <c r="H41" s="4"/>
    </row>
    <row r="42" spans="6:8" ht="15">
      <c r="F42" s="9"/>
      <c r="G42" s="3"/>
      <c r="H42" s="4"/>
    </row>
    <row r="43" spans="6:8" ht="15">
      <c r="F43" s="9"/>
      <c r="G43" s="3"/>
      <c r="H43" s="4"/>
    </row>
    <row r="44" spans="6:8" ht="15.75" thickBot="1">
      <c r="F44" s="10"/>
      <c r="G44" s="6"/>
      <c r="H44" s="7"/>
    </row>
  </sheetData>
  <sheetProtection/>
  <mergeCells count="3">
    <mergeCell ref="A1:D1"/>
    <mergeCell ref="J3:J5"/>
    <mergeCell ref="K3:K5"/>
  </mergeCells>
  <dataValidations count="1">
    <dataValidation type="list" allowBlank="1" showInputMessage="1" showErrorMessage="1" sqref="H3:H44">
      <formula1>"yes, no"</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44"/>
  <sheetViews>
    <sheetView zoomScalePageLayoutView="0" workbookViewId="0" topLeftCell="A4">
      <selection activeCell="A4" sqref="A1:IV16384"/>
    </sheetView>
  </sheetViews>
  <sheetFormatPr defaultColWidth="9.140625" defaultRowHeight="15"/>
  <cols>
    <col min="1" max="1" width="33.28125" style="0" customWidth="1"/>
    <col min="2" max="2" width="22.7109375" style="0" customWidth="1"/>
    <col min="3" max="3" width="13.28125" style="0" customWidth="1"/>
    <col min="4" max="4" width="11.7109375" style="0" customWidth="1"/>
    <col min="5" max="5" width="3.00390625" style="0" customWidth="1"/>
    <col min="6" max="6" width="26.7109375" style="0" customWidth="1"/>
    <col min="7" max="7" width="14.57421875" style="0" customWidth="1"/>
    <col min="8" max="8" width="19.7109375" style="0" customWidth="1"/>
    <col min="9" max="9" width="1.8515625" style="0" customWidth="1"/>
    <col min="10" max="10" width="45.421875" style="0" customWidth="1"/>
    <col min="11" max="11" width="10.421875" style="0" bestFit="1" customWidth="1"/>
  </cols>
  <sheetData>
    <row r="1" spans="1:11" ht="95.25" customHeight="1">
      <c r="A1" s="40" t="s">
        <v>22</v>
      </c>
      <c r="B1" s="40"/>
      <c r="C1" s="40"/>
      <c r="D1" s="40"/>
      <c r="F1" s="11" t="s">
        <v>20</v>
      </c>
      <c r="G1" s="12"/>
      <c r="H1" s="13" t="s">
        <v>19</v>
      </c>
      <c r="J1" s="1" t="s">
        <v>15</v>
      </c>
      <c r="K1" s="8">
        <f>_xlfn.SUMIFS(G3:G44,H3:H44,"YES")</f>
        <v>0</v>
      </c>
    </row>
    <row r="2" spans="1:11" ht="19.5" customHeight="1" thickBot="1">
      <c r="A2" s="32"/>
      <c r="B2" s="32"/>
      <c r="C2" s="32"/>
      <c r="D2" s="32"/>
      <c r="F2" s="14" t="s">
        <v>16</v>
      </c>
      <c r="G2" s="15" t="s">
        <v>18</v>
      </c>
      <c r="H2" s="16" t="s">
        <v>17</v>
      </c>
      <c r="J2" s="1" t="s">
        <v>35</v>
      </c>
      <c r="K2" s="8">
        <f>K1-B27</f>
        <v>0</v>
      </c>
    </row>
    <row r="3" spans="1:11" ht="15" customHeight="1">
      <c r="A3" s="11" t="s">
        <v>24</v>
      </c>
      <c r="B3" s="12" t="s">
        <v>9</v>
      </c>
      <c r="C3" s="12"/>
      <c r="D3" s="17"/>
      <c r="F3" s="9"/>
      <c r="G3" s="3"/>
      <c r="H3" s="4"/>
      <c r="J3" s="38" t="s">
        <v>33</v>
      </c>
      <c r="K3" s="39">
        <f>B17-K2</f>
        <v>0</v>
      </c>
    </row>
    <row r="4" spans="1:11" ht="15">
      <c r="A4" s="18" t="s">
        <v>10</v>
      </c>
      <c r="B4" s="19"/>
      <c r="C4" s="19" t="s">
        <v>14</v>
      </c>
      <c r="D4" s="20"/>
      <c r="F4" s="9"/>
      <c r="G4" s="3"/>
      <c r="H4" s="4"/>
      <c r="J4" s="38"/>
      <c r="K4" s="39"/>
    </row>
    <row r="5" spans="1:11" ht="15">
      <c r="A5" s="5" t="s">
        <v>11</v>
      </c>
      <c r="B5" s="21">
        <f>B4*1000+3000</f>
        <v>3000</v>
      </c>
      <c r="C5" s="22"/>
      <c r="D5" s="20"/>
      <c r="F5" s="9"/>
      <c r="G5" s="3"/>
      <c r="H5" s="4"/>
      <c r="J5" s="38"/>
      <c r="K5" s="39"/>
    </row>
    <row r="6" spans="1:10" ht="15" customHeight="1">
      <c r="A6" s="18" t="s">
        <v>12</v>
      </c>
      <c r="B6" s="21"/>
      <c r="C6" s="22"/>
      <c r="D6" s="20"/>
      <c r="F6" s="9"/>
      <c r="G6" s="31"/>
      <c r="H6" s="4"/>
      <c r="J6" s="37"/>
    </row>
    <row r="7" spans="1:10" ht="15.75" thickBot="1">
      <c r="A7" s="23" t="s">
        <v>13</v>
      </c>
      <c r="B7" s="24" t="str">
        <f>IF(C7&gt;0,"OVER ASSETS NO GRANT","Ok Proceed")</f>
        <v>Ok Proceed</v>
      </c>
      <c r="C7" s="25">
        <f>B6-B5</f>
        <v>-3000</v>
      </c>
      <c r="D7" s="26"/>
      <c r="F7" s="9"/>
      <c r="G7" s="31"/>
      <c r="H7" s="4"/>
      <c r="J7" s="37"/>
    </row>
    <row r="8" spans="6:11" ht="15.75" thickBot="1">
      <c r="F8" s="9"/>
      <c r="G8" s="31"/>
      <c r="H8" s="4"/>
      <c r="J8" s="2" t="s">
        <v>21</v>
      </c>
      <c r="K8" s="2"/>
    </row>
    <row r="9" spans="1:8" ht="15">
      <c r="A9" s="11" t="s">
        <v>26</v>
      </c>
      <c r="B9" s="12" t="s">
        <v>0</v>
      </c>
      <c r="C9" s="12"/>
      <c r="D9" s="17"/>
      <c r="F9" s="9"/>
      <c r="G9" s="31"/>
      <c r="H9" s="4"/>
    </row>
    <row r="10" spans="1:8" ht="15">
      <c r="A10" s="5"/>
      <c r="B10" s="21"/>
      <c r="C10" s="3" t="s">
        <v>1</v>
      </c>
      <c r="D10" s="4"/>
      <c r="F10" s="9"/>
      <c r="G10" s="31"/>
      <c r="H10" s="4"/>
    </row>
    <row r="11" spans="1:8" ht="15">
      <c r="A11" s="5" t="s">
        <v>2</v>
      </c>
      <c r="B11" s="21"/>
      <c r="C11" s="3"/>
      <c r="D11" s="4"/>
      <c r="F11" s="9"/>
      <c r="G11" s="31"/>
      <c r="H11" s="4"/>
    </row>
    <row r="12" spans="1:8" ht="15">
      <c r="A12" s="5" t="s">
        <v>2</v>
      </c>
      <c r="B12" s="21"/>
      <c r="C12" s="3"/>
      <c r="D12" s="4"/>
      <c r="F12" s="9"/>
      <c r="G12" s="3"/>
      <c r="H12" s="4"/>
    </row>
    <row r="13" spans="1:8" ht="15">
      <c r="A13" s="5" t="s">
        <v>2</v>
      </c>
      <c r="B13" s="21"/>
      <c r="C13" s="3"/>
      <c r="D13" s="4"/>
      <c r="F13" s="9"/>
      <c r="G13" s="31"/>
      <c r="H13" s="4"/>
    </row>
    <row r="14" spans="1:11" ht="15">
      <c r="A14" s="5" t="s">
        <v>2</v>
      </c>
      <c r="B14" s="21"/>
      <c r="C14" s="3"/>
      <c r="D14" s="4"/>
      <c r="F14" s="9"/>
      <c r="G14" s="31"/>
      <c r="H14" s="4"/>
      <c r="J14" t="s">
        <v>28</v>
      </c>
      <c r="K14">
        <f>SUM(G3:G44)</f>
        <v>0</v>
      </c>
    </row>
    <row r="15" spans="1:8" ht="15">
      <c r="A15" s="34" t="s">
        <v>23</v>
      </c>
      <c r="B15" s="27">
        <f>((SUM(B10:B14))*26)/12</f>
        <v>0</v>
      </c>
      <c r="C15" s="3"/>
      <c r="D15" s="4"/>
      <c r="F15" s="9"/>
      <c r="G15" s="3"/>
      <c r="H15" s="4"/>
    </row>
    <row r="16" spans="1:8" ht="15">
      <c r="A16" s="9" t="s">
        <v>37</v>
      </c>
      <c r="B16" s="27"/>
      <c r="C16" s="3"/>
      <c r="D16" s="4"/>
      <c r="F16" s="9"/>
      <c r="G16" s="3"/>
      <c r="H16" s="4"/>
    </row>
    <row r="17" spans="1:10" ht="15.75" thickBot="1">
      <c r="A17" s="33" t="s">
        <v>25</v>
      </c>
      <c r="B17" s="30">
        <f>B15-B16</f>
        <v>0</v>
      </c>
      <c r="C17" s="6"/>
      <c r="D17" s="7"/>
      <c r="F17" s="9"/>
      <c r="G17" s="3"/>
      <c r="H17" s="4"/>
      <c r="J17" s="1" t="s">
        <v>29</v>
      </c>
    </row>
    <row r="18" spans="6:11" ht="15.75" thickBot="1">
      <c r="F18" s="9"/>
      <c r="G18" s="3"/>
      <c r="H18" s="4"/>
      <c r="J18" s="35" t="s">
        <v>30</v>
      </c>
      <c r="K18" s="8">
        <f>K15</f>
        <v>0</v>
      </c>
    </row>
    <row r="19" spans="1:10" ht="15">
      <c r="A19" s="11" t="s">
        <v>27</v>
      </c>
      <c r="B19" s="12" t="s">
        <v>8</v>
      </c>
      <c r="C19" s="12"/>
      <c r="D19" s="17"/>
      <c r="F19" s="9"/>
      <c r="G19" s="3"/>
      <c r="H19" s="4"/>
      <c r="J19" s="35" t="s">
        <v>31</v>
      </c>
    </row>
    <row r="20" spans="1:10" ht="15">
      <c r="A20" t="s">
        <v>34</v>
      </c>
      <c r="D20" s="4"/>
      <c r="F20" s="9"/>
      <c r="G20" s="3"/>
      <c r="H20" s="4"/>
      <c r="J20" s="35"/>
    </row>
    <row r="21" spans="1:11" ht="15">
      <c r="A21" t="s">
        <v>36</v>
      </c>
      <c r="B21" s="36">
        <v>0</v>
      </c>
      <c r="D21" s="4"/>
      <c r="F21" s="9"/>
      <c r="G21" s="3"/>
      <c r="H21" s="4"/>
      <c r="J21" t="s">
        <v>32</v>
      </c>
      <c r="K21" s="8">
        <f>K18-K19</f>
        <v>0</v>
      </c>
    </row>
    <row r="22" spans="1:8" ht="15">
      <c r="A22" s="5"/>
      <c r="B22" s="3" t="s">
        <v>4</v>
      </c>
      <c r="C22" s="3" t="s">
        <v>5</v>
      </c>
      <c r="D22" s="4" t="s">
        <v>6</v>
      </c>
      <c r="F22" s="9"/>
      <c r="G22" s="3"/>
      <c r="H22" s="4"/>
    </row>
    <row r="23" spans="1:8" ht="15">
      <c r="A23" s="5" t="s">
        <v>3</v>
      </c>
      <c r="B23" s="36">
        <f>SUM(C23*2)</f>
        <v>0</v>
      </c>
      <c r="C23" s="21">
        <f>D23*2</f>
        <v>0</v>
      </c>
      <c r="D23" s="29">
        <v>0</v>
      </c>
      <c r="F23" s="9"/>
      <c r="G23" s="3"/>
      <c r="H23" s="4"/>
    </row>
    <row r="24" spans="1:8" ht="15">
      <c r="A24" s="5" t="s">
        <v>3</v>
      </c>
      <c r="B24" s="21">
        <f>C24*2</f>
        <v>0</v>
      </c>
      <c r="C24" s="21">
        <v>0</v>
      </c>
      <c r="D24" s="29">
        <v>0</v>
      </c>
      <c r="F24" s="9"/>
      <c r="G24" s="3"/>
      <c r="H24" s="4"/>
    </row>
    <row r="25" spans="1:8" ht="15">
      <c r="A25" s="5" t="s">
        <v>3</v>
      </c>
      <c r="B25" s="21">
        <f>C25*2</f>
        <v>0</v>
      </c>
      <c r="C25" s="21">
        <f>D25*2</f>
        <v>0</v>
      </c>
      <c r="D25" s="29">
        <v>0</v>
      </c>
      <c r="F25" s="9"/>
      <c r="G25" s="3"/>
      <c r="H25" s="4"/>
    </row>
    <row r="26" spans="1:8" ht="15">
      <c r="A26" s="5" t="s">
        <v>3</v>
      </c>
      <c r="B26" s="21">
        <f>C26*2</f>
        <v>0</v>
      </c>
      <c r="C26" s="21">
        <f>D26*2</f>
        <v>0</v>
      </c>
      <c r="D26" s="29">
        <v>0</v>
      </c>
      <c r="F26" s="9"/>
      <c r="G26" s="3"/>
      <c r="H26" s="4"/>
    </row>
    <row r="27" spans="1:8" ht="15.75" thickBot="1">
      <c r="A27" s="28" t="s">
        <v>7</v>
      </c>
      <c r="B27" s="30">
        <f>SUM(B23:B26)+B21</f>
        <v>0</v>
      </c>
      <c r="C27" s="6"/>
      <c r="D27" s="7"/>
      <c r="F27" s="9"/>
      <c r="G27" s="3"/>
      <c r="H27" s="4"/>
    </row>
    <row r="28" spans="6:8" ht="15">
      <c r="F28" s="9"/>
      <c r="G28" s="3"/>
      <c r="H28" s="4"/>
    </row>
    <row r="29" spans="6:8" ht="15">
      <c r="F29" s="9"/>
      <c r="G29" s="3"/>
      <c r="H29" s="4"/>
    </row>
    <row r="30" spans="1:8" ht="15">
      <c r="A30" s="1"/>
      <c r="F30" s="9"/>
      <c r="G30" s="3"/>
      <c r="H30" s="4"/>
    </row>
    <row r="31" spans="6:8" ht="15">
      <c r="F31" s="9"/>
      <c r="G31" s="3"/>
      <c r="H31" s="4"/>
    </row>
    <row r="32" spans="6:8" ht="15">
      <c r="F32" s="9"/>
      <c r="G32" s="3"/>
      <c r="H32" s="4"/>
    </row>
    <row r="33" spans="6:8" ht="15">
      <c r="F33" s="9"/>
      <c r="G33" s="3"/>
      <c r="H33" s="4"/>
    </row>
    <row r="34" spans="6:8" ht="15">
      <c r="F34" s="9"/>
      <c r="G34" s="3"/>
      <c r="H34" s="4"/>
    </row>
    <row r="35" spans="6:8" ht="15">
      <c r="F35" s="9"/>
      <c r="G35" s="3"/>
      <c r="H35" s="4"/>
    </row>
    <row r="36" spans="6:8" ht="15">
      <c r="F36" s="9"/>
      <c r="G36" s="3"/>
      <c r="H36" s="4"/>
    </row>
    <row r="37" spans="6:8" ht="15">
      <c r="F37" s="9"/>
      <c r="G37" s="3"/>
      <c r="H37" s="4"/>
    </row>
    <row r="38" spans="6:8" ht="15">
      <c r="F38" s="9"/>
      <c r="G38" s="3"/>
      <c r="H38" s="4"/>
    </row>
    <row r="39" spans="6:8" ht="15">
      <c r="F39" s="9"/>
      <c r="G39" s="3"/>
      <c r="H39" s="4"/>
    </row>
    <row r="40" spans="6:8" ht="15">
      <c r="F40" s="9"/>
      <c r="G40" s="3"/>
      <c r="H40" s="4"/>
    </row>
    <row r="41" spans="6:8" ht="15">
      <c r="F41" s="9"/>
      <c r="G41" s="3"/>
      <c r="H41" s="4"/>
    </row>
    <row r="42" spans="6:8" ht="15">
      <c r="F42" s="9"/>
      <c r="G42" s="3"/>
      <c r="H42" s="4"/>
    </row>
    <row r="43" spans="6:8" ht="15">
      <c r="F43" s="9"/>
      <c r="G43" s="3"/>
      <c r="H43" s="4"/>
    </row>
    <row r="44" spans="6:8" ht="15.75" thickBot="1">
      <c r="F44" s="10"/>
      <c r="G44" s="6"/>
      <c r="H44" s="7"/>
    </row>
  </sheetData>
  <sheetProtection/>
  <mergeCells count="3">
    <mergeCell ref="A1:D1"/>
    <mergeCell ref="J3:J5"/>
    <mergeCell ref="K3:K5"/>
  </mergeCells>
  <dataValidations count="1">
    <dataValidation type="list" allowBlank="1" showInputMessage="1" showErrorMessage="1" sqref="H3:H44">
      <formula1>"yes, no"</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F15" sqref="F15"/>
    </sheetView>
  </sheetViews>
  <sheetFormatPr defaultColWidth="9.140625" defaultRowHeight="15"/>
  <cols>
    <col min="1" max="1" width="33.28125" style="0" customWidth="1"/>
    <col min="2" max="2" width="22.7109375" style="0" customWidth="1"/>
    <col min="3" max="3" width="13.28125" style="0" customWidth="1"/>
    <col min="4" max="4" width="11.7109375" style="0" customWidth="1"/>
    <col min="5" max="5" width="3.00390625" style="0" customWidth="1"/>
    <col min="6" max="6" width="26.7109375" style="0" customWidth="1"/>
    <col min="7" max="7" width="14.57421875" style="0" customWidth="1"/>
    <col min="8" max="8" width="19.7109375" style="0" customWidth="1"/>
    <col min="9" max="9" width="1.8515625" style="0" customWidth="1"/>
    <col min="10" max="10" width="45.421875" style="0" customWidth="1"/>
    <col min="11" max="11" width="10.421875" style="0" bestFit="1" customWidth="1"/>
  </cols>
  <sheetData>
    <row r="1" spans="1:11" ht="95.25" customHeight="1">
      <c r="A1" s="40" t="s">
        <v>22</v>
      </c>
      <c r="B1" s="40"/>
      <c r="C1" s="40"/>
      <c r="D1" s="40"/>
      <c r="F1" s="11" t="s">
        <v>20</v>
      </c>
      <c r="G1" s="12"/>
      <c r="H1" s="13" t="s">
        <v>19</v>
      </c>
      <c r="J1" s="1" t="s">
        <v>15</v>
      </c>
      <c r="K1" s="8">
        <f>_xlfn.SUMIFS(G3:G44,H3:H44,"YES")</f>
        <v>0</v>
      </c>
    </row>
    <row r="2" spans="1:11" ht="19.5" customHeight="1" thickBot="1">
      <c r="A2" s="32"/>
      <c r="B2" s="32"/>
      <c r="C2" s="32"/>
      <c r="D2" s="32"/>
      <c r="F2" s="14" t="s">
        <v>16</v>
      </c>
      <c r="G2" s="15" t="s">
        <v>18</v>
      </c>
      <c r="H2" s="16" t="s">
        <v>17</v>
      </c>
      <c r="J2" s="1" t="s">
        <v>35</v>
      </c>
      <c r="K2" s="8">
        <f>K1-B27</f>
        <v>0</v>
      </c>
    </row>
    <row r="3" spans="1:11" ht="15" customHeight="1">
      <c r="A3" s="11" t="s">
        <v>24</v>
      </c>
      <c r="B3" s="12" t="s">
        <v>9</v>
      </c>
      <c r="C3" s="12"/>
      <c r="D3" s="17"/>
      <c r="F3" s="9"/>
      <c r="G3" s="3"/>
      <c r="H3" s="4"/>
      <c r="J3" s="38" t="s">
        <v>33</v>
      </c>
      <c r="K3" s="39">
        <f>B17-K2</f>
        <v>0</v>
      </c>
    </row>
    <row r="4" spans="1:11" ht="15">
      <c r="A4" s="18" t="s">
        <v>10</v>
      </c>
      <c r="B4" s="19"/>
      <c r="C4" s="19" t="s">
        <v>14</v>
      </c>
      <c r="D4" s="20"/>
      <c r="F4" s="9"/>
      <c r="G4" s="3"/>
      <c r="H4" s="4"/>
      <c r="J4" s="38"/>
      <c r="K4" s="39"/>
    </row>
    <row r="5" spans="1:11" ht="15">
      <c r="A5" s="5" t="s">
        <v>11</v>
      </c>
      <c r="B5" s="21">
        <f>B4*1000+3000</f>
        <v>3000</v>
      </c>
      <c r="C5" s="22"/>
      <c r="D5" s="20"/>
      <c r="F5" s="9"/>
      <c r="G5" s="3"/>
      <c r="H5" s="4"/>
      <c r="J5" s="38"/>
      <c r="K5" s="39"/>
    </row>
    <row r="6" spans="1:10" ht="15" customHeight="1">
      <c r="A6" s="18" t="s">
        <v>12</v>
      </c>
      <c r="B6" s="21"/>
      <c r="C6" s="22"/>
      <c r="D6" s="20"/>
      <c r="F6" s="9"/>
      <c r="G6" s="31"/>
      <c r="H6" s="4"/>
      <c r="J6" s="37"/>
    </row>
    <row r="7" spans="1:10" ht="15.75" thickBot="1">
      <c r="A7" s="23" t="s">
        <v>13</v>
      </c>
      <c r="B7" s="24" t="str">
        <f>IF(C7&gt;0,"OVER ASSETS NO GRANT","Ok Proceed")</f>
        <v>Ok Proceed</v>
      </c>
      <c r="C7" s="25">
        <f>B6-B5</f>
        <v>-3000</v>
      </c>
      <c r="D7" s="26"/>
      <c r="F7" s="9"/>
      <c r="G7" s="31"/>
      <c r="H7" s="4"/>
      <c r="J7" s="37"/>
    </row>
    <row r="8" spans="6:11" ht="15.75" thickBot="1">
      <c r="F8" s="9"/>
      <c r="G8" s="31"/>
      <c r="H8" s="4"/>
      <c r="J8" s="2" t="s">
        <v>21</v>
      </c>
      <c r="K8" s="2"/>
    </row>
    <row r="9" spans="1:8" ht="15">
      <c r="A9" s="11" t="s">
        <v>26</v>
      </c>
      <c r="B9" s="12" t="s">
        <v>0</v>
      </c>
      <c r="C9" s="12"/>
      <c r="D9" s="17"/>
      <c r="F9" s="9"/>
      <c r="G9" s="31"/>
      <c r="H9" s="4"/>
    </row>
    <row r="10" spans="1:8" ht="15">
      <c r="A10" s="5"/>
      <c r="B10" s="21"/>
      <c r="C10" s="3" t="s">
        <v>1</v>
      </c>
      <c r="D10" s="4"/>
      <c r="F10" s="9"/>
      <c r="G10" s="31"/>
      <c r="H10" s="4"/>
    </row>
    <row r="11" spans="1:8" ht="15">
      <c r="A11" s="5" t="s">
        <v>2</v>
      </c>
      <c r="B11" s="21"/>
      <c r="C11" s="3"/>
      <c r="D11" s="4"/>
      <c r="F11" s="9"/>
      <c r="G11" s="31"/>
      <c r="H11" s="4"/>
    </row>
    <row r="12" spans="1:8" ht="15">
      <c r="A12" s="5" t="s">
        <v>2</v>
      </c>
      <c r="B12" s="21"/>
      <c r="C12" s="3"/>
      <c r="D12" s="4"/>
      <c r="F12" s="9"/>
      <c r="G12" s="3"/>
      <c r="H12" s="4"/>
    </row>
    <row r="13" spans="1:8" ht="15">
      <c r="A13" s="5" t="s">
        <v>2</v>
      </c>
      <c r="B13" s="21"/>
      <c r="C13" s="3"/>
      <c r="D13" s="4"/>
      <c r="F13" s="9"/>
      <c r="G13" s="31"/>
      <c r="H13" s="4"/>
    </row>
    <row r="14" spans="1:11" ht="15">
      <c r="A14" s="5" t="s">
        <v>2</v>
      </c>
      <c r="B14" s="21"/>
      <c r="C14" s="3"/>
      <c r="D14" s="4"/>
      <c r="F14" s="9"/>
      <c r="G14" s="31"/>
      <c r="H14" s="4"/>
      <c r="J14" t="s">
        <v>28</v>
      </c>
      <c r="K14">
        <f>SUM(G3:G44)</f>
        <v>0</v>
      </c>
    </row>
    <row r="15" spans="1:8" ht="15">
      <c r="A15" s="34" t="s">
        <v>23</v>
      </c>
      <c r="B15" s="27">
        <f>((SUM(B10:B14))*26)/12</f>
        <v>0</v>
      </c>
      <c r="C15" s="3"/>
      <c r="D15" s="4"/>
      <c r="F15" s="9"/>
      <c r="G15" s="3"/>
      <c r="H15" s="4"/>
    </row>
    <row r="16" spans="1:8" ht="15">
      <c r="A16" s="9" t="s">
        <v>37</v>
      </c>
      <c r="B16" s="27"/>
      <c r="C16" s="3"/>
      <c r="D16" s="4"/>
      <c r="F16" s="9"/>
      <c r="G16" s="3"/>
      <c r="H16" s="4"/>
    </row>
    <row r="17" spans="1:10" ht="15.75" thickBot="1">
      <c r="A17" s="33" t="s">
        <v>25</v>
      </c>
      <c r="B17" s="30">
        <f>B15-B16</f>
        <v>0</v>
      </c>
      <c r="C17" s="6"/>
      <c r="D17" s="7"/>
      <c r="F17" s="9"/>
      <c r="G17" s="3"/>
      <c r="H17" s="4"/>
      <c r="J17" s="1" t="s">
        <v>29</v>
      </c>
    </row>
    <row r="18" spans="6:11" ht="15.75" thickBot="1">
      <c r="F18" s="9"/>
      <c r="G18" s="3"/>
      <c r="H18" s="4"/>
      <c r="J18" s="35" t="s">
        <v>30</v>
      </c>
      <c r="K18" s="8">
        <f>K15</f>
        <v>0</v>
      </c>
    </row>
    <row r="19" spans="1:10" ht="15">
      <c r="A19" s="11" t="s">
        <v>27</v>
      </c>
      <c r="B19" s="12" t="s">
        <v>8</v>
      </c>
      <c r="C19" s="12"/>
      <c r="D19" s="17"/>
      <c r="F19" s="9"/>
      <c r="G19" s="3"/>
      <c r="H19" s="4"/>
      <c r="J19" s="35" t="s">
        <v>31</v>
      </c>
    </row>
    <row r="20" spans="1:10" ht="15">
      <c r="A20" t="s">
        <v>34</v>
      </c>
      <c r="D20" s="4"/>
      <c r="F20" s="9"/>
      <c r="G20" s="3"/>
      <c r="H20" s="4"/>
      <c r="J20" s="35"/>
    </row>
    <row r="21" spans="1:11" ht="15">
      <c r="A21" t="s">
        <v>36</v>
      </c>
      <c r="B21" s="36">
        <v>0</v>
      </c>
      <c r="D21" s="4"/>
      <c r="F21" s="9"/>
      <c r="G21" s="3"/>
      <c r="H21" s="4"/>
      <c r="J21" t="s">
        <v>32</v>
      </c>
      <c r="K21" s="8">
        <f>K18-K19</f>
        <v>0</v>
      </c>
    </row>
    <row r="22" spans="1:8" ht="15">
      <c r="A22" s="5"/>
      <c r="B22" s="3" t="s">
        <v>4</v>
      </c>
      <c r="C22" s="3" t="s">
        <v>5</v>
      </c>
      <c r="D22" s="4" t="s">
        <v>6</v>
      </c>
      <c r="F22" s="9"/>
      <c r="G22" s="3"/>
      <c r="H22" s="4"/>
    </row>
    <row r="23" spans="1:8" ht="15">
      <c r="A23" s="5" t="s">
        <v>3</v>
      </c>
      <c r="B23" s="36">
        <f>SUM(C23*2)</f>
        <v>0</v>
      </c>
      <c r="C23" s="21">
        <f>D23*2</f>
        <v>0</v>
      </c>
      <c r="D23" s="29">
        <v>0</v>
      </c>
      <c r="F23" s="9"/>
      <c r="G23" s="3"/>
      <c r="H23" s="4"/>
    </row>
    <row r="24" spans="1:8" ht="15">
      <c r="A24" s="5" t="s">
        <v>3</v>
      </c>
      <c r="B24" s="21">
        <f>C24*2</f>
        <v>0</v>
      </c>
      <c r="C24" s="21">
        <v>0</v>
      </c>
      <c r="D24" s="29">
        <v>0</v>
      </c>
      <c r="F24" s="9"/>
      <c r="G24" s="3"/>
      <c r="H24" s="4"/>
    </row>
    <row r="25" spans="1:8" ht="15">
      <c r="A25" s="5" t="s">
        <v>3</v>
      </c>
      <c r="B25" s="21">
        <f>C25*2</f>
        <v>0</v>
      </c>
      <c r="C25" s="21">
        <f>D25*2</f>
        <v>0</v>
      </c>
      <c r="D25" s="29">
        <v>0</v>
      </c>
      <c r="F25" s="9"/>
      <c r="G25" s="3"/>
      <c r="H25" s="4"/>
    </row>
    <row r="26" spans="1:8" ht="15">
      <c r="A26" s="5" t="s">
        <v>3</v>
      </c>
      <c r="B26" s="21">
        <f>C26*2</f>
        <v>0</v>
      </c>
      <c r="C26" s="21">
        <f>D26*2</f>
        <v>0</v>
      </c>
      <c r="D26" s="29">
        <v>0</v>
      </c>
      <c r="F26" s="9"/>
      <c r="G26" s="3"/>
      <c r="H26" s="4"/>
    </row>
    <row r="27" spans="1:8" ht="15.75" thickBot="1">
      <c r="A27" s="28" t="s">
        <v>7</v>
      </c>
      <c r="B27" s="30">
        <f>SUM(B23:B26)+B21</f>
        <v>0</v>
      </c>
      <c r="C27" s="6"/>
      <c r="D27" s="7"/>
      <c r="F27" s="9"/>
      <c r="G27" s="3"/>
      <c r="H27" s="4"/>
    </row>
    <row r="28" spans="6:8" ht="15">
      <c r="F28" s="9"/>
      <c r="G28" s="3"/>
      <c r="H28" s="4"/>
    </row>
    <row r="29" spans="6:8" ht="15">
      <c r="F29" s="9"/>
      <c r="G29" s="3"/>
      <c r="H29" s="4"/>
    </row>
    <row r="30" spans="1:8" ht="15">
      <c r="A30" s="1"/>
      <c r="F30" s="9"/>
      <c r="G30" s="3"/>
      <c r="H30" s="4"/>
    </row>
    <row r="31" spans="6:8" ht="15">
      <c r="F31" s="9"/>
      <c r="G31" s="3"/>
      <c r="H31" s="4"/>
    </row>
    <row r="32" spans="6:8" ht="15">
      <c r="F32" s="9"/>
      <c r="G32" s="3"/>
      <c r="H32" s="4"/>
    </row>
    <row r="33" spans="6:8" ht="15">
      <c r="F33" s="9"/>
      <c r="G33" s="3"/>
      <c r="H33" s="4"/>
    </row>
    <row r="34" spans="6:8" ht="15">
      <c r="F34" s="9"/>
      <c r="G34" s="3"/>
      <c r="H34" s="4"/>
    </row>
    <row r="35" spans="6:8" ht="15">
      <c r="F35" s="9"/>
      <c r="G35" s="3"/>
      <c r="H35" s="4"/>
    </row>
    <row r="36" spans="6:8" ht="15">
      <c r="F36" s="9"/>
      <c r="G36" s="3"/>
      <c r="H36" s="4"/>
    </row>
    <row r="37" spans="6:8" ht="15">
      <c r="F37" s="9"/>
      <c r="G37" s="3"/>
      <c r="H37" s="4"/>
    </row>
    <row r="38" spans="6:8" ht="15">
      <c r="F38" s="9"/>
      <c r="G38" s="3"/>
      <c r="H38" s="4"/>
    </row>
    <row r="39" spans="6:8" ht="15">
      <c r="F39" s="9"/>
      <c r="G39" s="3"/>
      <c r="H39" s="4"/>
    </row>
    <row r="40" spans="6:8" ht="15">
      <c r="F40" s="9"/>
      <c r="G40" s="3"/>
      <c r="H40" s="4"/>
    </row>
    <row r="41" spans="6:8" ht="15">
      <c r="F41" s="9"/>
      <c r="G41" s="3"/>
      <c r="H41" s="4"/>
    </row>
    <row r="42" spans="6:8" ht="15">
      <c r="F42" s="9"/>
      <c r="G42" s="3"/>
      <c r="H42" s="4"/>
    </row>
    <row r="43" spans="6:8" ht="15">
      <c r="F43" s="9"/>
      <c r="G43" s="3"/>
      <c r="H43" s="4"/>
    </row>
    <row r="44" spans="6:8" ht="15.75" thickBot="1">
      <c r="F44" s="10"/>
      <c r="G44" s="6"/>
      <c r="H44" s="7"/>
    </row>
  </sheetData>
  <sheetProtection/>
  <mergeCells count="3">
    <mergeCell ref="J3:J5"/>
    <mergeCell ref="K3:K5"/>
    <mergeCell ref="A1:D1"/>
  </mergeCells>
  <dataValidations count="1">
    <dataValidation type="list" allowBlank="1" showInputMessage="1" showErrorMessage="1" sqref="H3:H44">
      <formula1>"yes, no"</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44"/>
  <sheetViews>
    <sheetView zoomScale="80" zoomScaleNormal="80" zoomScalePageLayoutView="0" workbookViewId="0" topLeftCell="A1">
      <selection activeCell="A1" sqref="A1:IV16384"/>
    </sheetView>
  </sheetViews>
  <sheetFormatPr defaultColWidth="9.140625" defaultRowHeight="15"/>
  <cols>
    <col min="1" max="1" width="33.28125" style="0" customWidth="1"/>
    <col min="2" max="2" width="22.7109375" style="0" customWidth="1"/>
    <col min="3" max="3" width="13.28125" style="0" customWidth="1"/>
    <col min="4" max="4" width="11.7109375" style="0" customWidth="1"/>
    <col min="5" max="5" width="3.00390625" style="0" customWidth="1"/>
    <col min="6" max="6" width="26.7109375" style="0" customWidth="1"/>
    <col min="7" max="7" width="14.57421875" style="0" customWidth="1"/>
    <col min="8" max="8" width="19.7109375" style="0" customWidth="1"/>
    <col min="9" max="9" width="1.8515625" style="0" customWidth="1"/>
    <col min="10" max="10" width="45.421875" style="0" customWidth="1"/>
    <col min="11" max="11" width="10.421875" style="0" bestFit="1" customWidth="1"/>
  </cols>
  <sheetData>
    <row r="1" spans="1:11" ht="95.25" customHeight="1">
      <c r="A1" s="40" t="s">
        <v>22</v>
      </c>
      <c r="B1" s="40"/>
      <c r="C1" s="40"/>
      <c r="D1" s="40"/>
      <c r="F1" s="11" t="s">
        <v>20</v>
      </c>
      <c r="G1" s="12"/>
      <c r="H1" s="13" t="s">
        <v>19</v>
      </c>
      <c r="J1" s="1" t="s">
        <v>15</v>
      </c>
      <c r="K1" s="8">
        <f>_xlfn.SUMIFS(G3:G44,H3:H44,"YES")</f>
        <v>0</v>
      </c>
    </row>
    <row r="2" spans="1:11" ht="19.5" customHeight="1" thickBot="1">
      <c r="A2" s="32"/>
      <c r="B2" s="32"/>
      <c r="C2" s="32"/>
      <c r="D2" s="32"/>
      <c r="F2" s="14" t="s">
        <v>16</v>
      </c>
      <c r="G2" s="15" t="s">
        <v>18</v>
      </c>
      <c r="H2" s="16" t="s">
        <v>17</v>
      </c>
      <c r="J2" s="1" t="s">
        <v>35</v>
      </c>
      <c r="K2" s="8">
        <f>K1-B27</f>
        <v>0</v>
      </c>
    </row>
    <row r="3" spans="1:11" ht="15" customHeight="1">
      <c r="A3" s="11" t="s">
        <v>24</v>
      </c>
      <c r="B3" s="12" t="s">
        <v>9</v>
      </c>
      <c r="C3" s="12"/>
      <c r="D3" s="17"/>
      <c r="F3" s="9"/>
      <c r="G3" s="3"/>
      <c r="H3" s="4"/>
      <c r="J3" s="38" t="s">
        <v>33</v>
      </c>
      <c r="K3" s="39">
        <f>B17-K2</f>
        <v>0</v>
      </c>
    </row>
    <row r="4" spans="1:11" ht="15">
      <c r="A4" s="18" t="s">
        <v>10</v>
      </c>
      <c r="B4" s="19"/>
      <c r="C4" s="19" t="s">
        <v>14</v>
      </c>
      <c r="D4" s="20"/>
      <c r="F4" s="9"/>
      <c r="G4" s="3"/>
      <c r="H4" s="4"/>
      <c r="J4" s="38"/>
      <c r="K4" s="39"/>
    </row>
    <row r="5" spans="1:11" ht="15">
      <c r="A5" s="5" t="s">
        <v>11</v>
      </c>
      <c r="B5" s="21">
        <f>B4*1000+3000</f>
        <v>3000</v>
      </c>
      <c r="C5" s="22"/>
      <c r="D5" s="20"/>
      <c r="F5" s="9"/>
      <c r="G5" s="3"/>
      <c r="H5" s="4"/>
      <c r="J5" s="38"/>
      <c r="K5" s="39"/>
    </row>
    <row r="6" spans="1:10" ht="15" customHeight="1">
      <c r="A6" s="18" t="s">
        <v>12</v>
      </c>
      <c r="B6" s="21"/>
      <c r="C6" s="22"/>
      <c r="D6" s="20"/>
      <c r="F6" s="9"/>
      <c r="G6" s="31"/>
      <c r="H6" s="4"/>
      <c r="J6" s="37"/>
    </row>
    <row r="7" spans="1:10" ht="15.75" thickBot="1">
      <c r="A7" s="23" t="s">
        <v>13</v>
      </c>
      <c r="B7" s="24" t="str">
        <f>IF(C7&gt;0,"OVER ASSETS NO GRANT","Ok Proceed")</f>
        <v>Ok Proceed</v>
      </c>
      <c r="C7" s="25">
        <f>B6-B5</f>
        <v>-3000</v>
      </c>
      <c r="D7" s="26"/>
      <c r="F7" s="9"/>
      <c r="G7" s="31"/>
      <c r="H7" s="4"/>
      <c r="J7" s="37"/>
    </row>
    <row r="8" spans="6:11" ht="15.75" thickBot="1">
      <c r="F8" s="9"/>
      <c r="G8" s="31"/>
      <c r="H8" s="4"/>
      <c r="J8" s="2" t="s">
        <v>21</v>
      </c>
      <c r="K8" s="2"/>
    </row>
    <row r="9" spans="1:8" ht="15">
      <c r="A9" s="11" t="s">
        <v>26</v>
      </c>
      <c r="B9" s="12" t="s">
        <v>0</v>
      </c>
      <c r="C9" s="12"/>
      <c r="D9" s="17"/>
      <c r="F9" s="9"/>
      <c r="G9" s="31"/>
      <c r="H9" s="4"/>
    </row>
    <row r="10" spans="1:8" ht="15">
      <c r="A10" s="5"/>
      <c r="B10" s="21"/>
      <c r="C10" s="3" t="s">
        <v>1</v>
      </c>
      <c r="D10" s="4"/>
      <c r="F10" s="9"/>
      <c r="G10" s="31"/>
      <c r="H10" s="4"/>
    </row>
    <row r="11" spans="1:8" ht="15">
      <c r="A11" s="5" t="s">
        <v>2</v>
      </c>
      <c r="B11" s="21"/>
      <c r="C11" s="3"/>
      <c r="D11" s="4"/>
      <c r="F11" s="9"/>
      <c r="G11" s="31"/>
      <c r="H11" s="4"/>
    </row>
    <row r="12" spans="1:8" ht="15">
      <c r="A12" s="5" t="s">
        <v>2</v>
      </c>
      <c r="B12" s="21"/>
      <c r="C12" s="3"/>
      <c r="D12" s="4"/>
      <c r="F12" s="9"/>
      <c r="G12" s="3"/>
      <c r="H12" s="4"/>
    </row>
    <row r="13" spans="1:8" ht="15">
      <c r="A13" s="5" t="s">
        <v>2</v>
      </c>
      <c r="B13" s="21"/>
      <c r="C13" s="3"/>
      <c r="D13" s="4"/>
      <c r="F13" s="9"/>
      <c r="G13" s="31"/>
      <c r="H13" s="4"/>
    </row>
    <row r="14" spans="1:11" ht="15">
      <c r="A14" s="5" t="s">
        <v>2</v>
      </c>
      <c r="B14" s="21"/>
      <c r="C14" s="3"/>
      <c r="D14" s="4"/>
      <c r="F14" s="9"/>
      <c r="G14" s="31"/>
      <c r="H14" s="4"/>
      <c r="J14" t="s">
        <v>28</v>
      </c>
      <c r="K14">
        <f>SUM(G3:G44)</f>
        <v>0</v>
      </c>
    </row>
    <row r="15" spans="1:8" ht="15">
      <c r="A15" s="34" t="s">
        <v>23</v>
      </c>
      <c r="B15" s="27">
        <f>((SUM(B10:B14))*26)/12</f>
        <v>0</v>
      </c>
      <c r="C15" s="3"/>
      <c r="D15" s="4"/>
      <c r="F15" s="9"/>
      <c r="G15" s="3"/>
      <c r="H15" s="4"/>
    </row>
    <row r="16" spans="1:8" ht="15">
      <c r="A16" s="9" t="s">
        <v>37</v>
      </c>
      <c r="B16" s="27"/>
      <c r="C16" s="3"/>
      <c r="D16" s="4"/>
      <c r="F16" s="9"/>
      <c r="G16" s="3"/>
      <c r="H16" s="4"/>
    </row>
    <row r="17" spans="1:10" ht="15.75" thickBot="1">
      <c r="A17" s="33" t="s">
        <v>25</v>
      </c>
      <c r="B17" s="30">
        <f>B15-B16</f>
        <v>0</v>
      </c>
      <c r="C17" s="6"/>
      <c r="D17" s="7"/>
      <c r="F17" s="9"/>
      <c r="G17" s="3"/>
      <c r="H17" s="4"/>
      <c r="J17" s="1" t="s">
        <v>29</v>
      </c>
    </row>
    <row r="18" spans="6:11" ht="15.75" thickBot="1">
      <c r="F18" s="9"/>
      <c r="G18" s="3"/>
      <c r="H18" s="4"/>
      <c r="J18" s="35" t="s">
        <v>30</v>
      </c>
      <c r="K18" s="8">
        <f>K15</f>
        <v>0</v>
      </c>
    </row>
    <row r="19" spans="1:10" ht="15">
      <c r="A19" s="11" t="s">
        <v>27</v>
      </c>
      <c r="B19" s="12" t="s">
        <v>8</v>
      </c>
      <c r="C19" s="12"/>
      <c r="D19" s="17"/>
      <c r="F19" s="9"/>
      <c r="G19" s="3"/>
      <c r="H19" s="4"/>
      <c r="J19" s="35" t="s">
        <v>31</v>
      </c>
    </row>
    <row r="20" spans="1:10" ht="15">
      <c r="A20" t="s">
        <v>34</v>
      </c>
      <c r="D20" s="4"/>
      <c r="F20" s="9"/>
      <c r="G20" s="3"/>
      <c r="H20" s="4"/>
      <c r="J20" s="35"/>
    </row>
    <row r="21" spans="1:11" ht="15">
      <c r="A21" t="s">
        <v>36</v>
      </c>
      <c r="B21" s="36">
        <v>0</v>
      </c>
      <c r="D21" s="4"/>
      <c r="F21" s="9"/>
      <c r="G21" s="3"/>
      <c r="H21" s="4"/>
      <c r="J21" t="s">
        <v>32</v>
      </c>
      <c r="K21" s="8">
        <f>K18-K19</f>
        <v>0</v>
      </c>
    </row>
    <row r="22" spans="1:8" ht="15">
      <c r="A22" s="5"/>
      <c r="B22" s="3" t="s">
        <v>4</v>
      </c>
      <c r="C22" s="3" t="s">
        <v>5</v>
      </c>
      <c r="D22" s="4" t="s">
        <v>6</v>
      </c>
      <c r="F22" s="9"/>
      <c r="G22" s="3"/>
      <c r="H22" s="4"/>
    </row>
    <row r="23" spans="1:8" ht="15">
      <c r="A23" s="5" t="s">
        <v>3</v>
      </c>
      <c r="B23" s="36">
        <f>SUM(C23*2)</f>
        <v>0</v>
      </c>
      <c r="C23" s="21">
        <f>D23*2</f>
        <v>0</v>
      </c>
      <c r="D23" s="29">
        <v>0</v>
      </c>
      <c r="F23" s="9"/>
      <c r="G23" s="3"/>
      <c r="H23" s="4"/>
    </row>
    <row r="24" spans="1:8" ht="15">
      <c r="A24" s="5" t="s">
        <v>3</v>
      </c>
      <c r="B24" s="21">
        <f>C24*2</f>
        <v>0</v>
      </c>
      <c r="C24" s="21">
        <v>0</v>
      </c>
      <c r="D24" s="29">
        <v>0</v>
      </c>
      <c r="F24" s="9"/>
      <c r="G24" s="3"/>
      <c r="H24" s="4"/>
    </row>
    <row r="25" spans="1:8" ht="15">
      <c r="A25" s="5" t="s">
        <v>3</v>
      </c>
      <c r="B25" s="21">
        <f>C25*2</f>
        <v>0</v>
      </c>
      <c r="C25" s="21">
        <f>D25*2</f>
        <v>0</v>
      </c>
      <c r="D25" s="29">
        <v>0</v>
      </c>
      <c r="F25" s="9"/>
      <c r="G25" s="3"/>
      <c r="H25" s="4"/>
    </row>
    <row r="26" spans="1:8" ht="15">
      <c r="A26" s="5" t="s">
        <v>3</v>
      </c>
      <c r="B26" s="21">
        <f>C26*2</f>
        <v>0</v>
      </c>
      <c r="C26" s="21">
        <f>D26*2</f>
        <v>0</v>
      </c>
      <c r="D26" s="29">
        <v>0</v>
      </c>
      <c r="F26" s="9"/>
      <c r="G26" s="3"/>
      <c r="H26" s="4"/>
    </row>
    <row r="27" spans="1:8" ht="15.75" thickBot="1">
      <c r="A27" s="28" t="s">
        <v>7</v>
      </c>
      <c r="B27" s="30">
        <f>SUM(B23:B26)+B21</f>
        <v>0</v>
      </c>
      <c r="C27" s="6"/>
      <c r="D27" s="7"/>
      <c r="F27" s="9"/>
      <c r="G27" s="3"/>
      <c r="H27" s="4"/>
    </row>
    <row r="28" spans="6:8" ht="15">
      <c r="F28" s="9"/>
      <c r="G28" s="3"/>
      <c r="H28" s="4"/>
    </row>
    <row r="29" spans="6:8" ht="15">
      <c r="F29" s="9"/>
      <c r="G29" s="3"/>
      <c r="H29" s="4"/>
    </row>
    <row r="30" spans="1:8" ht="15">
      <c r="A30" s="1"/>
      <c r="F30" s="9"/>
      <c r="G30" s="3"/>
      <c r="H30" s="4"/>
    </row>
    <row r="31" spans="6:8" ht="15">
      <c r="F31" s="9"/>
      <c r="G31" s="3"/>
      <c r="H31" s="4"/>
    </row>
    <row r="32" spans="6:8" ht="15">
      <c r="F32" s="9"/>
      <c r="G32" s="3"/>
      <c r="H32" s="4"/>
    </row>
    <row r="33" spans="6:8" ht="15">
      <c r="F33" s="9"/>
      <c r="G33" s="3"/>
      <c r="H33" s="4"/>
    </row>
    <row r="34" spans="6:8" ht="15">
      <c r="F34" s="9"/>
      <c r="G34" s="3"/>
      <c r="H34" s="4"/>
    </row>
    <row r="35" spans="6:8" ht="15">
      <c r="F35" s="9"/>
      <c r="G35" s="3"/>
      <c r="H35" s="4"/>
    </row>
    <row r="36" spans="6:8" ht="15">
      <c r="F36" s="9"/>
      <c r="G36" s="3"/>
      <c r="H36" s="4"/>
    </row>
    <row r="37" spans="6:8" ht="15">
      <c r="F37" s="9"/>
      <c r="G37" s="3"/>
      <c r="H37" s="4"/>
    </row>
    <row r="38" spans="6:8" ht="15">
      <c r="F38" s="9"/>
      <c r="G38" s="3"/>
      <c r="H38" s="4"/>
    </row>
    <row r="39" spans="6:8" ht="15">
      <c r="F39" s="9"/>
      <c r="G39" s="3"/>
      <c r="H39" s="4"/>
    </row>
    <row r="40" spans="6:8" ht="15">
      <c r="F40" s="9"/>
      <c r="G40" s="3"/>
      <c r="H40" s="4"/>
    </row>
    <row r="41" spans="6:8" ht="15">
      <c r="F41" s="9"/>
      <c r="G41" s="3"/>
      <c r="H41" s="4"/>
    </row>
    <row r="42" spans="6:8" ht="15">
      <c r="F42" s="9"/>
      <c r="G42" s="3"/>
      <c r="H42" s="4"/>
    </row>
    <row r="43" spans="6:8" ht="15">
      <c r="F43" s="9"/>
      <c r="G43" s="3"/>
      <c r="H43" s="4"/>
    </row>
    <row r="44" spans="6:8" ht="15.75" thickBot="1">
      <c r="F44" s="10"/>
      <c r="G44" s="6"/>
      <c r="H44" s="7"/>
    </row>
  </sheetData>
  <sheetProtection/>
  <mergeCells count="3">
    <mergeCell ref="A1:D1"/>
    <mergeCell ref="J3:J5"/>
    <mergeCell ref="K3:K5"/>
  </mergeCells>
  <dataValidations count="1">
    <dataValidation type="list" allowBlank="1" showInputMessage="1" showErrorMessage="1" sqref="H3:H44">
      <formula1>"yes, no"</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44"/>
  <sheetViews>
    <sheetView zoomScale="90" zoomScaleNormal="90" zoomScalePageLayoutView="0" workbookViewId="0" topLeftCell="A1">
      <selection activeCell="E1" sqref="A1:IV16384"/>
    </sheetView>
  </sheetViews>
  <sheetFormatPr defaultColWidth="9.140625" defaultRowHeight="15"/>
  <cols>
    <col min="1" max="1" width="33.28125" style="0" customWidth="1"/>
    <col min="2" max="2" width="22.7109375" style="0" customWidth="1"/>
    <col min="3" max="3" width="13.28125" style="0" customWidth="1"/>
    <col min="4" max="4" width="11.7109375" style="0" customWidth="1"/>
    <col min="5" max="5" width="3.00390625" style="0" customWidth="1"/>
    <col min="6" max="6" width="26.7109375" style="0" customWidth="1"/>
    <col min="7" max="7" width="14.57421875" style="0" customWidth="1"/>
    <col min="8" max="8" width="19.7109375" style="0" customWidth="1"/>
    <col min="9" max="9" width="1.8515625" style="0" customWidth="1"/>
    <col min="10" max="10" width="45.421875" style="0" customWidth="1"/>
    <col min="11" max="11" width="10.421875" style="0" bestFit="1" customWidth="1"/>
  </cols>
  <sheetData>
    <row r="1" spans="1:11" ht="95.25" customHeight="1">
      <c r="A1" s="40" t="s">
        <v>22</v>
      </c>
      <c r="B1" s="40"/>
      <c r="C1" s="40"/>
      <c r="D1" s="40"/>
      <c r="F1" s="11" t="s">
        <v>20</v>
      </c>
      <c r="G1" s="12"/>
      <c r="H1" s="13" t="s">
        <v>19</v>
      </c>
      <c r="J1" s="1" t="s">
        <v>15</v>
      </c>
      <c r="K1" s="8">
        <f>_xlfn.SUMIFS(G3:G44,H3:H44,"YES")</f>
        <v>0</v>
      </c>
    </row>
    <row r="2" spans="1:11" ht="19.5" customHeight="1" thickBot="1">
      <c r="A2" s="32"/>
      <c r="B2" s="32"/>
      <c r="C2" s="32"/>
      <c r="D2" s="32"/>
      <c r="F2" s="14" t="s">
        <v>16</v>
      </c>
      <c r="G2" s="15" t="s">
        <v>18</v>
      </c>
      <c r="H2" s="16" t="s">
        <v>17</v>
      </c>
      <c r="J2" s="1" t="s">
        <v>35</v>
      </c>
      <c r="K2" s="8">
        <f>K1-B27</f>
        <v>0</v>
      </c>
    </row>
    <row r="3" spans="1:11" ht="15" customHeight="1">
      <c r="A3" s="11" t="s">
        <v>24</v>
      </c>
      <c r="B3" s="12" t="s">
        <v>9</v>
      </c>
      <c r="C3" s="12"/>
      <c r="D3" s="17"/>
      <c r="F3" s="9"/>
      <c r="G3" s="3"/>
      <c r="H3" s="4"/>
      <c r="J3" s="38" t="s">
        <v>33</v>
      </c>
      <c r="K3" s="39">
        <f>B17-K2</f>
        <v>0</v>
      </c>
    </row>
    <row r="4" spans="1:11" ht="15">
      <c r="A4" s="18" t="s">
        <v>10</v>
      </c>
      <c r="B4" s="19"/>
      <c r="C4" s="19" t="s">
        <v>14</v>
      </c>
      <c r="D4" s="20"/>
      <c r="F4" s="9"/>
      <c r="G4" s="3"/>
      <c r="H4" s="4"/>
      <c r="J4" s="38"/>
      <c r="K4" s="39"/>
    </row>
    <row r="5" spans="1:11" ht="15">
      <c r="A5" s="5" t="s">
        <v>11</v>
      </c>
      <c r="B5" s="21">
        <f>B4*1000+3000</f>
        <v>3000</v>
      </c>
      <c r="C5" s="22"/>
      <c r="D5" s="20"/>
      <c r="F5" s="9"/>
      <c r="G5" s="3"/>
      <c r="H5" s="4"/>
      <c r="J5" s="38"/>
      <c r="K5" s="39"/>
    </row>
    <row r="6" spans="1:10" ht="15" customHeight="1">
      <c r="A6" s="18" t="s">
        <v>12</v>
      </c>
      <c r="B6" s="21"/>
      <c r="C6" s="22"/>
      <c r="D6" s="20"/>
      <c r="F6" s="9"/>
      <c r="G6" s="31"/>
      <c r="H6" s="4"/>
      <c r="J6" s="37"/>
    </row>
    <row r="7" spans="1:10" ht="15.75" thickBot="1">
      <c r="A7" s="23" t="s">
        <v>13</v>
      </c>
      <c r="B7" s="24" t="str">
        <f>IF(C7&gt;0,"OVER ASSETS NO GRANT","Ok Proceed")</f>
        <v>Ok Proceed</v>
      </c>
      <c r="C7" s="25">
        <f>B6-B5</f>
        <v>-3000</v>
      </c>
      <c r="D7" s="26"/>
      <c r="F7" s="9"/>
      <c r="G7" s="31"/>
      <c r="H7" s="4"/>
      <c r="J7" s="37"/>
    </row>
    <row r="8" spans="6:11" ht="15.75" thickBot="1">
      <c r="F8" s="9"/>
      <c r="G8" s="31"/>
      <c r="H8" s="4"/>
      <c r="J8" s="2" t="s">
        <v>21</v>
      </c>
      <c r="K8" s="2"/>
    </row>
    <row r="9" spans="1:8" ht="15">
      <c r="A9" s="11" t="s">
        <v>26</v>
      </c>
      <c r="B9" s="12" t="s">
        <v>0</v>
      </c>
      <c r="C9" s="12"/>
      <c r="D9" s="17"/>
      <c r="F9" s="9"/>
      <c r="G9" s="31"/>
      <c r="H9" s="4"/>
    </row>
    <row r="10" spans="1:8" ht="15">
      <c r="A10" s="5"/>
      <c r="B10" s="21"/>
      <c r="C10" s="3" t="s">
        <v>1</v>
      </c>
      <c r="D10" s="4"/>
      <c r="F10" s="9"/>
      <c r="G10" s="31"/>
      <c r="H10" s="4"/>
    </row>
    <row r="11" spans="1:8" ht="15">
      <c r="A11" s="5" t="s">
        <v>2</v>
      </c>
      <c r="B11" s="21"/>
      <c r="C11" s="3"/>
      <c r="D11" s="4"/>
      <c r="F11" s="9"/>
      <c r="G11" s="31"/>
      <c r="H11" s="4"/>
    </row>
    <row r="12" spans="1:8" ht="15">
      <c r="A12" s="5" t="s">
        <v>2</v>
      </c>
      <c r="B12" s="21"/>
      <c r="C12" s="3"/>
      <c r="D12" s="4"/>
      <c r="F12" s="9"/>
      <c r="G12" s="3"/>
      <c r="H12" s="4"/>
    </row>
    <row r="13" spans="1:8" ht="15">
      <c r="A13" s="5" t="s">
        <v>2</v>
      </c>
      <c r="B13" s="21"/>
      <c r="C13" s="3"/>
      <c r="D13" s="4"/>
      <c r="F13" s="9"/>
      <c r="G13" s="31"/>
      <c r="H13" s="4"/>
    </row>
    <row r="14" spans="1:11" ht="15">
      <c r="A14" s="5" t="s">
        <v>2</v>
      </c>
      <c r="B14" s="21"/>
      <c r="C14" s="3"/>
      <c r="D14" s="4"/>
      <c r="F14" s="9"/>
      <c r="G14" s="31"/>
      <c r="H14" s="4"/>
      <c r="J14" t="s">
        <v>28</v>
      </c>
      <c r="K14">
        <f>SUM(G3:G44)</f>
        <v>0</v>
      </c>
    </row>
    <row r="15" spans="1:8" ht="15">
      <c r="A15" s="34" t="s">
        <v>23</v>
      </c>
      <c r="B15" s="27">
        <f>((SUM(B10:B14))*26)/12</f>
        <v>0</v>
      </c>
      <c r="C15" s="3"/>
      <c r="D15" s="4"/>
      <c r="F15" s="9"/>
      <c r="G15" s="3"/>
      <c r="H15" s="4"/>
    </row>
    <row r="16" spans="1:8" ht="15">
      <c r="A16" s="9" t="s">
        <v>37</v>
      </c>
      <c r="B16" s="27"/>
      <c r="C16" s="3"/>
      <c r="D16" s="4"/>
      <c r="F16" s="9"/>
      <c r="G16" s="3"/>
      <c r="H16" s="4"/>
    </row>
    <row r="17" spans="1:10" ht="15.75" thickBot="1">
      <c r="A17" s="33" t="s">
        <v>25</v>
      </c>
      <c r="B17" s="30">
        <f>B15-B16</f>
        <v>0</v>
      </c>
      <c r="C17" s="6"/>
      <c r="D17" s="7"/>
      <c r="F17" s="9"/>
      <c r="G17" s="3"/>
      <c r="H17" s="4"/>
      <c r="J17" s="1" t="s">
        <v>29</v>
      </c>
    </row>
    <row r="18" spans="6:11" ht="15.75" thickBot="1">
      <c r="F18" s="9"/>
      <c r="G18" s="3"/>
      <c r="H18" s="4"/>
      <c r="J18" s="35" t="s">
        <v>30</v>
      </c>
      <c r="K18" s="8">
        <f>K15</f>
        <v>0</v>
      </c>
    </row>
    <row r="19" spans="1:10" ht="15">
      <c r="A19" s="11" t="s">
        <v>27</v>
      </c>
      <c r="B19" s="12" t="s">
        <v>8</v>
      </c>
      <c r="C19" s="12"/>
      <c r="D19" s="17"/>
      <c r="F19" s="9"/>
      <c r="G19" s="3"/>
      <c r="H19" s="4"/>
      <c r="J19" s="35" t="s">
        <v>31</v>
      </c>
    </row>
    <row r="20" spans="1:10" ht="15">
      <c r="A20" t="s">
        <v>34</v>
      </c>
      <c r="D20" s="4"/>
      <c r="F20" s="9"/>
      <c r="G20" s="3"/>
      <c r="H20" s="4"/>
      <c r="J20" s="35"/>
    </row>
    <row r="21" spans="1:11" ht="15">
      <c r="A21" t="s">
        <v>36</v>
      </c>
      <c r="B21" s="36">
        <v>0</v>
      </c>
      <c r="D21" s="4"/>
      <c r="F21" s="9"/>
      <c r="G21" s="3"/>
      <c r="H21" s="4"/>
      <c r="J21" t="s">
        <v>32</v>
      </c>
      <c r="K21" s="8">
        <f>K18-K19</f>
        <v>0</v>
      </c>
    </row>
    <row r="22" spans="1:8" ht="15">
      <c r="A22" s="5"/>
      <c r="B22" s="3" t="s">
        <v>4</v>
      </c>
      <c r="C22" s="3" t="s">
        <v>5</v>
      </c>
      <c r="D22" s="4" t="s">
        <v>6</v>
      </c>
      <c r="F22" s="9"/>
      <c r="G22" s="3"/>
      <c r="H22" s="4"/>
    </row>
    <row r="23" spans="1:8" ht="15">
      <c r="A23" s="5" t="s">
        <v>3</v>
      </c>
      <c r="B23" s="36">
        <f>SUM(C23*2)</f>
        <v>0</v>
      </c>
      <c r="C23" s="21">
        <f>D23*2</f>
        <v>0</v>
      </c>
      <c r="D23" s="29">
        <v>0</v>
      </c>
      <c r="F23" s="9"/>
      <c r="G23" s="3"/>
      <c r="H23" s="4"/>
    </row>
    <row r="24" spans="1:8" ht="15">
      <c r="A24" s="5" t="s">
        <v>3</v>
      </c>
      <c r="B24" s="21">
        <f>C24*2</f>
        <v>0</v>
      </c>
      <c r="C24" s="21">
        <v>0</v>
      </c>
      <c r="D24" s="29">
        <v>0</v>
      </c>
      <c r="F24" s="9"/>
      <c r="G24" s="3"/>
      <c r="H24" s="4"/>
    </row>
    <row r="25" spans="1:8" ht="15">
      <c r="A25" s="5" t="s">
        <v>3</v>
      </c>
      <c r="B25" s="21">
        <f>C25*2</f>
        <v>0</v>
      </c>
      <c r="C25" s="21">
        <f>D25*2</f>
        <v>0</v>
      </c>
      <c r="D25" s="29">
        <v>0</v>
      </c>
      <c r="F25" s="9"/>
      <c r="G25" s="3"/>
      <c r="H25" s="4"/>
    </row>
    <row r="26" spans="1:8" ht="15">
      <c r="A26" s="5" t="s">
        <v>3</v>
      </c>
      <c r="B26" s="21">
        <f>C26*2</f>
        <v>0</v>
      </c>
      <c r="C26" s="21">
        <f>D26*2</f>
        <v>0</v>
      </c>
      <c r="D26" s="29">
        <v>0</v>
      </c>
      <c r="F26" s="9"/>
      <c r="G26" s="3"/>
      <c r="H26" s="4"/>
    </row>
    <row r="27" spans="1:8" ht="15.75" thickBot="1">
      <c r="A27" s="28" t="s">
        <v>7</v>
      </c>
      <c r="B27" s="30">
        <f>SUM(B23:B26)+B21</f>
        <v>0</v>
      </c>
      <c r="C27" s="6"/>
      <c r="D27" s="7"/>
      <c r="F27" s="9"/>
      <c r="G27" s="3"/>
      <c r="H27" s="4"/>
    </row>
    <row r="28" spans="6:8" ht="15">
      <c r="F28" s="9"/>
      <c r="G28" s="3"/>
      <c r="H28" s="4"/>
    </row>
    <row r="29" spans="6:8" ht="15">
      <c r="F29" s="9"/>
      <c r="G29" s="3"/>
      <c r="H29" s="4"/>
    </row>
    <row r="30" spans="1:8" ht="15">
      <c r="A30" s="1"/>
      <c r="F30" s="9"/>
      <c r="G30" s="3"/>
      <c r="H30" s="4"/>
    </row>
    <row r="31" spans="6:8" ht="15">
      <c r="F31" s="9"/>
      <c r="G31" s="3"/>
      <c r="H31" s="4"/>
    </row>
    <row r="32" spans="6:8" ht="15">
      <c r="F32" s="9"/>
      <c r="G32" s="3"/>
      <c r="H32" s="4"/>
    </row>
    <row r="33" spans="6:8" ht="15">
      <c r="F33" s="9"/>
      <c r="G33" s="3"/>
      <c r="H33" s="4"/>
    </row>
    <row r="34" spans="6:8" ht="15">
      <c r="F34" s="9"/>
      <c r="G34" s="3"/>
      <c r="H34" s="4"/>
    </row>
    <row r="35" spans="6:8" ht="15">
      <c r="F35" s="9"/>
      <c r="G35" s="3"/>
      <c r="H35" s="4"/>
    </row>
    <row r="36" spans="6:8" ht="15">
      <c r="F36" s="9"/>
      <c r="G36" s="3"/>
      <c r="H36" s="4"/>
    </row>
    <row r="37" spans="6:8" ht="15">
      <c r="F37" s="9"/>
      <c r="G37" s="3"/>
      <c r="H37" s="4"/>
    </row>
    <row r="38" spans="6:8" ht="15">
      <c r="F38" s="9"/>
      <c r="G38" s="3"/>
      <c r="H38" s="4"/>
    </row>
    <row r="39" spans="6:8" ht="15">
      <c r="F39" s="9"/>
      <c r="G39" s="3"/>
      <c r="H39" s="4"/>
    </row>
    <row r="40" spans="6:8" ht="15">
      <c r="F40" s="9"/>
      <c r="G40" s="3"/>
      <c r="H40" s="4"/>
    </row>
    <row r="41" spans="6:8" ht="15">
      <c r="F41" s="9"/>
      <c r="G41" s="3"/>
      <c r="H41" s="4"/>
    </row>
    <row r="42" spans="6:8" ht="15">
      <c r="F42" s="9"/>
      <c r="G42" s="3"/>
      <c r="H42" s="4"/>
    </row>
    <row r="43" spans="6:8" ht="15">
      <c r="F43" s="9"/>
      <c r="G43" s="3"/>
      <c r="H43" s="4"/>
    </row>
    <row r="44" spans="6:8" ht="15.75" thickBot="1">
      <c r="F44" s="10"/>
      <c r="G44" s="6"/>
      <c r="H44" s="7"/>
    </row>
  </sheetData>
  <sheetProtection/>
  <mergeCells count="3">
    <mergeCell ref="A1:D1"/>
    <mergeCell ref="J3:J5"/>
    <mergeCell ref="K3:K5"/>
  </mergeCells>
  <dataValidations count="1">
    <dataValidation type="list" allowBlank="1" showInputMessage="1" showErrorMessage="1" sqref="H3:H44">
      <formula1>"yes, no"</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44"/>
  <sheetViews>
    <sheetView zoomScalePageLayoutView="0" workbookViewId="0" topLeftCell="A1">
      <selection activeCell="G1" sqref="A1:IV16384"/>
    </sheetView>
  </sheetViews>
  <sheetFormatPr defaultColWidth="9.140625" defaultRowHeight="15"/>
  <cols>
    <col min="1" max="1" width="33.28125" style="0" customWidth="1"/>
    <col min="2" max="2" width="22.7109375" style="0" customWidth="1"/>
    <col min="3" max="3" width="13.28125" style="0" customWidth="1"/>
    <col min="4" max="4" width="11.7109375" style="0" customWidth="1"/>
    <col min="5" max="5" width="3.00390625" style="0" customWidth="1"/>
    <col min="6" max="6" width="26.7109375" style="0" customWidth="1"/>
    <col min="7" max="7" width="14.57421875" style="0" customWidth="1"/>
    <col min="8" max="8" width="19.7109375" style="0" customWidth="1"/>
    <col min="9" max="9" width="1.8515625" style="0" customWidth="1"/>
    <col min="10" max="10" width="45.421875" style="0" customWidth="1"/>
    <col min="11" max="11" width="10.421875" style="0" bestFit="1" customWidth="1"/>
  </cols>
  <sheetData>
    <row r="1" spans="1:11" ht="95.25" customHeight="1">
      <c r="A1" s="40" t="s">
        <v>22</v>
      </c>
      <c r="B1" s="40"/>
      <c r="C1" s="40"/>
      <c r="D1" s="40"/>
      <c r="F1" s="11" t="s">
        <v>20</v>
      </c>
      <c r="G1" s="12"/>
      <c r="H1" s="13" t="s">
        <v>19</v>
      </c>
      <c r="J1" s="1" t="s">
        <v>15</v>
      </c>
      <c r="K1" s="8">
        <f>_xlfn.SUMIFS(G3:G44,H3:H44,"YES")</f>
        <v>0</v>
      </c>
    </row>
    <row r="2" spans="1:11" ht="19.5" customHeight="1" thickBot="1">
      <c r="A2" s="32"/>
      <c r="B2" s="32"/>
      <c r="C2" s="32"/>
      <c r="D2" s="32"/>
      <c r="F2" s="14" t="s">
        <v>16</v>
      </c>
      <c r="G2" s="15" t="s">
        <v>18</v>
      </c>
      <c r="H2" s="16" t="s">
        <v>17</v>
      </c>
      <c r="J2" s="1" t="s">
        <v>35</v>
      </c>
      <c r="K2" s="8">
        <f>K1-B27</f>
        <v>0</v>
      </c>
    </row>
    <row r="3" spans="1:11" ht="15" customHeight="1">
      <c r="A3" s="11" t="s">
        <v>24</v>
      </c>
      <c r="B3" s="12" t="s">
        <v>9</v>
      </c>
      <c r="C3" s="12"/>
      <c r="D3" s="17"/>
      <c r="F3" s="9"/>
      <c r="G3" s="3"/>
      <c r="H3" s="4"/>
      <c r="J3" s="38" t="s">
        <v>33</v>
      </c>
      <c r="K3" s="39">
        <f>B17-K2</f>
        <v>0</v>
      </c>
    </row>
    <row r="4" spans="1:11" ht="15">
      <c r="A4" s="18" t="s">
        <v>10</v>
      </c>
      <c r="B4" s="19"/>
      <c r="C4" s="19" t="s">
        <v>14</v>
      </c>
      <c r="D4" s="20"/>
      <c r="F4" s="9"/>
      <c r="G4" s="3"/>
      <c r="H4" s="4"/>
      <c r="J4" s="38"/>
      <c r="K4" s="39"/>
    </row>
    <row r="5" spans="1:11" ht="15">
      <c r="A5" s="5" t="s">
        <v>11</v>
      </c>
      <c r="B5" s="21">
        <f>B4*1000+3000</f>
        <v>3000</v>
      </c>
      <c r="C5" s="22"/>
      <c r="D5" s="20"/>
      <c r="F5" s="9"/>
      <c r="G5" s="3"/>
      <c r="H5" s="4"/>
      <c r="J5" s="38"/>
      <c r="K5" s="39"/>
    </row>
    <row r="6" spans="1:10" ht="15" customHeight="1">
      <c r="A6" s="18" t="s">
        <v>12</v>
      </c>
      <c r="B6" s="21"/>
      <c r="C6" s="22"/>
      <c r="D6" s="20"/>
      <c r="F6" s="9"/>
      <c r="G6" s="31"/>
      <c r="H6" s="4"/>
      <c r="J6" s="37"/>
    </row>
    <row r="7" spans="1:10" ht="15.75" thickBot="1">
      <c r="A7" s="23" t="s">
        <v>13</v>
      </c>
      <c r="B7" s="24" t="str">
        <f>IF(C7&gt;0,"OVER ASSETS NO GRANT","Ok Proceed")</f>
        <v>Ok Proceed</v>
      </c>
      <c r="C7" s="25">
        <f>B6-B5</f>
        <v>-3000</v>
      </c>
      <c r="D7" s="26"/>
      <c r="F7" s="9"/>
      <c r="G7" s="31"/>
      <c r="H7" s="4"/>
      <c r="J7" s="37"/>
    </row>
    <row r="8" spans="6:11" ht="15.75" thickBot="1">
      <c r="F8" s="9"/>
      <c r="G8" s="31"/>
      <c r="H8" s="4"/>
      <c r="J8" s="2" t="s">
        <v>21</v>
      </c>
      <c r="K8" s="2"/>
    </row>
    <row r="9" spans="1:8" ht="15">
      <c r="A9" s="11" t="s">
        <v>26</v>
      </c>
      <c r="B9" s="12" t="s">
        <v>0</v>
      </c>
      <c r="C9" s="12"/>
      <c r="D9" s="17"/>
      <c r="F9" s="9"/>
      <c r="G9" s="31"/>
      <c r="H9" s="4"/>
    </row>
    <row r="10" spans="1:8" ht="15">
      <c r="A10" s="5"/>
      <c r="B10" s="21"/>
      <c r="C10" s="3" t="s">
        <v>1</v>
      </c>
      <c r="D10" s="4"/>
      <c r="F10" s="9"/>
      <c r="G10" s="31"/>
      <c r="H10" s="4"/>
    </row>
    <row r="11" spans="1:8" ht="15">
      <c r="A11" s="5" t="s">
        <v>2</v>
      </c>
      <c r="B11" s="21"/>
      <c r="C11" s="3"/>
      <c r="D11" s="4"/>
      <c r="F11" s="9"/>
      <c r="G11" s="31"/>
      <c r="H11" s="4"/>
    </row>
    <row r="12" spans="1:8" ht="15">
      <c r="A12" s="5" t="s">
        <v>2</v>
      </c>
      <c r="B12" s="21"/>
      <c r="C12" s="3"/>
      <c r="D12" s="4"/>
      <c r="F12" s="9"/>
      <c r="G12" s="3"/>
      <c r="H12" s="4"/>
    </row>
    <row r="13" spans="1:8" ht="15">
      <c r="A13" s="5" t="s">
        <v>2</v>
      </c>
      <c r="B13" s="21"/>
      <c r="C13" s="3"/>
      <c r="D13" s="4"/>
      <c r="F13" s="9"/>
      <c r="G13" s="31"/>
      <c r="H13" s="4"/>
    </row>
    <row r="14" spans="1:11" ht="15">
      <c r="A14" s="5" t="s">
        <v>2</v>
      </c>
      <c r="B14" s="21"/>
      <c r="C14" s="3"/>
      <c r="D14" s="4"/>
      <c r="F14" s="9"/>
      <c r="G14" s="31"/>
      <c r="H14" s="4"/>
      <c r="J14" t="s">
        <v>28</v>
      </c>
      <c r="K14">
        <f>SUM(G3:G44)</f>
        <v>0</v>
      </c>
    </row>
    <row r="15" spans="1:8" ht="15">
      <c r="A15" s="34" t="s">
        <v>23</v>
      </c>
      <c r="B15" s="27">
        <f>((SUM(B10:B14))*26)/12</f>
        <v>0</v>
      </c>
      <c r="C15" s="3"/>
      <c r="D15" s="4"/>
      <c r="F15" s="9"/>
      <c r="G15" s="3"/>
      <c r="H15" s="4"/>
    </row>
    <row r="16" spans="1:8" ht="15">
      <c r="A16" s="9" t="s">
        <v>37</v>
      </c>
      <c r="B16" s="27"/>
      <c r="C16" s="3"/>
      <c r="D16" s="4"/>
      <c r="F16" s="9"/>
      <c r="G16" s="3"/>
      <c r="H16" s="4"/>
    </row>
    <row r="17" spans="1:10" ht="15.75" thickBot="1">
      <c r="A17" s="33" t="s">
        <v>25</v>
      </c>
      <c r="B17" s="30">
        <f>B15-B16</f>
        <v>0</v>
      </c>
      <c r="C17" s="6"/>
      <c r="D17" s="7"/>
      <c r="F17" s="9"/>
      <c r="G17" s="3"/>
      <c r="H17" s="4"/>
      <c r="J17" s="1" t="s">
        <v>29</v>
      </c>
    </row>
    <row r="18" spans="6:11" ht="15.75" thickBot="1">
      <c r="F18" s="9"/>
      <c r="G18" s="3"/>
      <c r="H18" s="4"/>
      <c r="J18" s="35" t="s">
        <v>30</v>
      </c>
      <c r="K18" s="8">
        <f>K15</f>
        <v>0</v>
      </c>
    </row>
    <row r="19" spans="1:10" ht="15">
      <c r="A19" s="11" t="s">
        <v>27</v>
      </c>
      <c r="B19" s="12" t="s">
        <v>8</v>
      </c>
      <c r="C19" s="12"/>
      <c r="D19" s="17"/>
      <c r="F19" s="9"/>
      <c r="G19" s="3"/>
      <c r="H19" s="4"/>
      <c r="J19" s="35" t="s">
        <v>31</v>
      </c>
    </row>
    <row r="20" spans="1:10" ht="15">
      <c r="A20" t="s">
        <v>34</v>
      </c>
      <c r="D20" s="4"/>
      <c r="F20" s="9"/>
      <c r="G20" s="3"/>
      <c r="H20" s="4"/>
      <c r="J20" s="35"/>
    </row>
    <row r="21" spans="1:11" ht="15">
      <c r="A21" t="s">
        <v>36</v>
      </c>
      <c r="B21" s="36">
        <v>0</v>
      </c>
      <c r="D21" s="4"/>
      <c r="F21" s="9"/>
      <c r="G21" s="3"/>
      <c r="H21" s="4"/>
      <c r="J21" t="s">
        <v>32</v>
      </c>
      <c r="K21" s="8">
        <f>K18-K19</f>
        <v>0</v>
      </c>
    </row>
    <row r="22" spans="1:8" ht="15">
      <c r="A22" s="5"/>
      <c r="B22" s="3" t="s">
        <v>4</v>
      </c>
      <c r="C22" s="3" t="s">
        <v>5</v>
      </c>
      <c r="D22" s="4" t="s">
        <v>6</v>
      </c>
      <c r="F22" s="9"/>
      <c r="G22" s="3"/>
      <c r="H22" s="4"/>
    </row>
    <row r="23" spans="1:8" ht="15">
      <c r="A23" s="5" t="s">
        <v>3</v>
      </c>
      <c r="B23" s="36">
        <f>SUM(C23*2)</f>
        <v>0</v>
      </c>
      <c r="C23" s="21">
        <f>D23*2</f>
        <v>0</v>
      </c>
      <c r="D23" s="29">
        <v>0</v>
      </c>
      <c r="F23" s="9"/>
      <c r="G23" s="3"/>
      <c r="H23" s="4"/>
    </row>
    <row r="24" spans="1:8" ht="15">
      <c r="A24" s="5" t="s">
        <v>3</v>
      </c>
      <c r="B24" s="21">
        <f>C24*2</f>
        <v>0</v>
      </c>
      <c r="C24" s="21">
        <v>0</v>
      </c>
      <c r="D24" s="29">
        <v>0</v>
      </c>
      <c r="F24" s="9"/>
      <c r="G24" s="3"/>
      <c r="H24" s="4"/>
    </row>
    <row r="25" spans="1:8" ht="15">
      <c r="A25" s="5" t="s">
        <v>3</v>
      </c>
      <c r="B25" s="21">
        <f>C25*2</f>
        <v>0</v>
      </c>
      <c r="C25" s="21">
        <f>D25*2</f>
        <v>0</v>
      </c>
      <c r="D25" s="29">
        <v>0</v>
      </c>
      <c r="F25" s="9"/>
      <c r="G25" s="3"/>
      <c r="H25" s="4"/>
    </row>
    <row r="26" spans="1:8" ht="15">
      <c r="A26" s="5" t="s">
        <v>3</v>
      </c>
      <c r="B26" s="21">
        <f>C26*2</f>
        <v>0</v>
      </c>
      <c r="C26" s="21">
        <f>D26*2</f>
        <v>0</v>
      </c>
      <c r="D26" s="29">
        <v>0</v>
      </c>
      <c r="F26" s="9"/>
      <c r="G26" s="3"/>
      <c r="H26" s="4"/>
    </row>
    <row r="27" spans="1:8" ht="15.75" thickBot="1">
      <c r="A27" s="28" t="s">
        <v>7</v>
      </c>
      <c r="B27" s="30">
        <f>SUM(B23:B26)+B21</f>
        <v>0</v>
      </c>
      <c r="C27" s="6"/>
      <c r="D27" s="7"/>
      <c r="F27" s="9"/>
      <c r="G27" s="3"/>
      <c r="H27" s="4"/>
    </row>
    <row r="28" spans="6:8" ht="15">
      <c r="F28" s="9"/>
      <c r="G28" s="3"/>
      <c r="H28" s="4"/>
    </row>
    <row r="29" spans="6:8" ht="15">
      <c r="F29" s="9"/>
      <c r="G29" s="3"/>
      <c r="H29" s="4"/>
    </row>
    <row r="30" spans="1:8" ht="15">
      <c r="A30" s="1"/>
      <c r="F30" s="9"/>
      <c r="G30" s="3"/>
      <c r="H30" s="4"/>
    </row>
    <row r="31" spans="6:8" ht="15">
      <c r="F31" s="9"/>
      <c r="G31" s="3"/>
      <c r="H31" s="4"/>
    </row>
    <row r="32" spans="6:8" ht="15">
      <c r="F32" s="9"/>
      <c r="G32" s="3"/>
      <c r="H32" s="4"/>
    </row>
    <row r="33" spans="6:8" ht="15">
      <c r="F33" s="9"/>
      <c r="G33" s="3"/>
      <c r="H33" s="4"/>
    </row>
    <row r="34" spans="6:8" ht="15">
      <c r="F34" s="9"/>
      <c r="G34" s="3"/>
      <c r="H34" s="4"/>
    </row>
    <row r="35" spans="6:8" ht="15">
      <c r="F35" s="9"/>
      <c r="G35" s="3"/>
      <c r="H35" s="4"/>
    </row>
    <row r="36" spans="6:8" ht="15">
      <c r="F36" s="9"/>
      <c r="G36" s="3"/>
      <c r="H36" s="4"/>
    </row>
    <row r="37" spans="6:8" ht="15">
      <c r="F37" s="9"/>
      <c r="G37" s="3"/>
      <c r="H37" s="4"/>
    </row>
    <row r="38" spans="6:8" ht="15">
      <c r="F38" s="9"/>
      <c r="G38" s="3"/>
      <c r="H38" s="4"/>
    </row>
    <row r="39" spans="6:8" ht="15">
      <c r="F39" s="9"/>
      <c r="G39" s="3"/>
      <c r="H39" s="4"/>
    </row>
    <row r="40" spans="6:8" ht="15">
      <c r="F40" s="9"/>
      <c r="G40" s="3"/>
      <c r="H40" s="4"/>
    </row>
    <row r="41" spans="6:8" ht="15">
      <c r="F41" s="9"/>
      <c r="G41" s="3"/>
      <c r="H41" s="4"/>
    </row>
    <row r="42" spans="6:8" ht="15">
      <c r="F42" s="9"/>
      <c r="G42" s="3"/>
      <c r="H42" s="4"/>
    </row>
    <row r="43" spans="6:8" ht="15">
      <c r="F43" s="9"/>
      <c r="G43" s="3"/>
      <c r="H43" s="4"/>
    </row>
    <row r="44" spans="6:8" ht="15.75" thickBot="1">
      <c r="F44" s="10"/>
      <c r="G44" s="6"/>
      <c r="H44" s="7"/>
    </row>
  </sheetData>
  <sheetProtection/>
  <mergeCells count="3">
    <mergeCell ref="A1:D1"/>
    <mergeCell ref="J3:J5"/>
    <mergeCell ref="K3:K5"/>
  </mergeCells>
  <dataValidations count="1">
    <dataValidation type="list" allowBlank="1" showInputMessage="1" showErrorMessage="1" sqref="H3:H44">
      <formula1>"yes, no"</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E1" sqref="A1:IV16384"/>
    </sheetView>
  </sheetViews>
  <sheetFormatPr defaultColWidth="9.140625" defaultRowHeight="15"/>
  <cols>
    <col min="1" max="1" width="33.28125" style="0" customWidth="1"/>
    <col min="2" max="2" width="22.7109375" style="0" customWidth="1"/>
    <col min="3" max="3" width="13.28125" style="0" customWidth="1"/>
    <col min="4" max="4" width="11.7109375" style="0" customWidth="1"/>
    <col min="5" max="5" width="3.00390625" style="0" customWidth="1"/>
    <col min="6" max="6" width="26.7109375" style="0" customWidth="1"/>
    <col min="7" max="7" width="14.57421875" style="0" customWidth="1"/>
    <col min="8" max="8" width="19.7109375" style="0" customWidth="1"/>
    <col min="9" max="9" width="1.8515625" style="0" customWidth="1"/>
    <col min="10" max="10" width="45.421875" style="0" customWidth="1"/>
    <col min="11" max="11" width="10.421875" style="0" bestFit="1" customWidth="1"/>
  </cols>
  <sheetData>
    <row r="1" spans="1:11" ht="95.25" customHeight="1">
      <c r="A1" s="40" t="s">
        <v>22</v>
      </c>
      <c r="B1" s="40"/>
      <c r="C1" s="40"/>
      <c r="D1" s="40"/>
      <c r="F1" s="11" t="s">
        <v>20</v>
      </c>
      <c r="G1" s="12"/>
      <c r="H1" s="13" t="s">
        <v>19</v>
      </c>
      <c r="J1" s="1" t="s">
        <v>15</v>
      </c>
      <c r="K1" s="8">
        <f>_xlfn.SUMIFS(G3:G44,H3:H44,"YES")</f>
        <v>0</v>
      </c>
    </row>
    <row r="2" spans="1:11" ht="19.5" customHeight="1" thickBot="1">
      <c r="A2" s="32"/>
      <c r="B2" s="32"/>
      <c r="C2" s="32"/>
      <c r="D2" s="32"/>
      <c r="F2" s="14" t="s">
        <v>16</v>
      </c>
      <c r="G2" s="15" t="s">
        <v>18</v>
      </c>
      <c r="H2" s="16" t="s">
        <v>17</v>
      </c>
      <c r="J2" s="1" t="s">
        <v>35</v>
      </c>
      <c r="K2" s="8">
        <f>K1-B27</f>
        <v>0</v>
      </c>
    </row>
    <row r="3" spans="1:11" ht="15" customHeight="1">
      <c r="A3" s="11" t="s">
        <v>24</v>
      </c>
      <c r="B3" s="12" t="s">
        <v>9</v>
      </c>
      <c r="C3" s="12"/>
      <c r="D3" s="17"/>
      <c r="F3" s="9"/>
      <c r="G3" s="3"/>
      <c r="H3" s="4"/>
      <c r="J3" s="38" t="s">
        <v>33</v>
      </c>
      <c r="K3" s="39">
        <f>B17-K2</f>
        <v>0</v>
      </c>
    </row>
    <row r="4" spans="1:11" ht="15">
      <c r="A4" s="18" t="s">
        <v>10</v>
      </c>
      <c r="B4" s="19"/>
      <c r="C4" s="19" t="s">
        <v>14</v>
      </c>
      <c r="D4" s="20"/>
      <c r="F4" s="9"/>
      <c r="G4" s="3"/>
      <c r="H4" s="4"/>
      <c r="J4" s="38"/>
      <c r="K4" s="39"/>
    </row>
    <row r="5" spans="1:11" ht="15">
      <c r="A5" s="5" t="s">
        <v>11</v>
      </c>
      <c r="B5" s="21">
        <f>B4*1000+3000</f>
        <v>3000</v>
      </c>
      <c r="C5" s="22"/>
      <c r="D5" s="20"/>
      <c r="F5" s="9"/>
      <c r="G5" s="3"/>
      <c r="H5" s="4"/>
      <c r="J5" s="38"/>
      <c r="K5" s="39"/>
    </row>
    <row r="6" spans="1:10" ht="15" customHeight="1">
      <c r="A6" s="18" t="s">
        <v>12</v>
      </c>
      <c r="B6" s="21"/>
      <c r="C6" s="22"/>
      <c r="D6" s="20"/>
      <c r="F6" s="9"/>
      <c r="G6" s="31"/>
      <c r="H6" s="4"/>
      <c r="J6" s="37"/>
    </row>
    <row r="7" spans="1:10" ht="15.75" thickBot="1">
      <c r="A7" s="23" t="s">
        <v>13</v>
      </c>
      <c r="B7" s="24" t="str">
        <f>IF(C7&gt;0,"OVER ASSETS NO GRANT","Ok Proceed")</f>
        <v>Ok Proceed</v>
      </c>
      <c r="C7" s="25">
        <f>B6-B5</f>
        <v>-3000</v>
      </c>
      <c r="D7" s="26"/>
      <c r="F7" s="9"/>
      <c r="G7" s="31"/>
      <c r="H7" s="4"/>
      <c r="J7" s="37"/>
    </row>
    <row r="8" spans="6:11" ht="15.75" thickBot="1">
      <c r="F8" s="9"/>
      <c r="G8" s="31"/>
      <c r="H8" s="4"/>
      <c r="J8" s="2" t="s">
        <v>21</v>
      </c>
      <c r="K8" s="2"/>
    </row>
    <row r="9" spans="1:8" ht="15">
      <c r="A9" s="11" t="s">
        <v>26</v>
      </c>
      <c r="B9" s="12" t="s">
        <v>0</v>
      </c>
      <c r="C9" s="12"/>
      <c r="D9" s="17"/>
      <c r="F9" s="9"/>
      <c r="G9" s="31"/>
      <c r="H9" s="4"/>
    </row>
    <row r="10" spans="1:8" ht="15">
      <c r="A10" s="5"/>
      <c r="B10" s="21"/>
      <c r="C10" s="3" t="s">
        <v>1</v>
      </c>
      <c r="D10" s="4"/>
      <c r="F10" s="9"/>
      <c r="G10" s="31"/>
      <c r="H10" s="4"/>
    </row>
    <row r="11" spans="1:8" ht="15">
      <c r="A11" s="5" t="s">
        <v>2</v>
      </c>
      <c r="B11" s="21"/>
      <c r="C11" s="3"/>
      <c r="D11" s="4"/>
      <c r="F11" s="9"/>
      <c r="G11" s="31"/>
      <c r="H11" s="4"/>
    </row>
    <row r="12" spans="1:8" ht="15">
      <c r="A12" s="5" t="s">
        <v>2</v>
      </c>
      <c r="B12" s="21"/>
      <c r="C12" s="3"/>
      <c r="D12" s="4"/>
      <c r="F12" s="9"/>
      <c r="G12" s="3"/>
      <c r="H12" s="4"/>
    </row>
    <row r="13" spans="1:8" ht="15">
      <c r="A13" s="5" t="s">
        <v>2</v>
      </c>
      <c r="B13" s="21"/>
      <c r="C13" s="3"/>
      <c r="D13" s="4"/>
      <c r="F13" s="9"/>
      <c r="G13" s="31"/>
      <c r="H13" s="4"/>
    </row>
    <row r="14" spans="1:11" ht="15">
      <c r="A14" s="5" t="s">
        <v>2</v>
      </c>
      <c r="B14" s="21"/>
      <c r="C14" s="3"/>
      <c r="D14" s="4"/>
      <c r="F14" s="9"/>
      <c r="G14" s="31"/>
      <c r="H14" s="4"/>
      <c r="J14" t="s">
        <v>28</v>
      </c>
      <c r="K14">
        <f>SUM(G3:G44)</f>
        <v>0</v>
      </c>
    </row>
    <row r="15" spans="1:8" ht="15">
      <c r="A15" s="34" t="s">
        <v>23</v>
      </c>
      <c r="B15" s="27">
        <f>((SUM(B10:B14))*26)/12</f>
        <v>0</v>
      </c>
      <c r="C15" s="3"/>
      <c r="D15" s="4"/>
      <c r="F15" s="9"/>
      <c r="G15" s="3"/>
      <c r="H15" s="4"/>
    </row>
    <row r="16" spans="1:8" ht="15">
      <c r="A16" s="9" t="s">
        <v>37</v>
      </c>
      <c r="B16" s="27"/>
      <c r="C16" s="3"/>
      <c r="D16" s="4"/>
      <c r="F16" s="9"/>
      <c r="G16" s="3"/>
      <c r="H16" s="4"/>
    </row>
    <row r="17" spans="1:10" ht="15.75" thickBot="1">
      <c r="A17" s="33" t="s">
        <v>25</v>
      </c>
      <c r="B17" s="30">
        <f>B15-B16</f>
        <v>0</v>
      </c>
      <c r="C17" s="6"/>
      <c r="D17" s="7"/>
      <c r="F17" s="9"/>
      <c r="G17" s="3"/>
      <c r="H17" s="4"/>
      <c r="J17" s="1" t="s">
        <v>29</v>
      </c>
    </row>
    <row r="18" spans="6:11" ht="15.75" thickBot="1">
      <c r="F18" s="9"/>
      <c r="G18" s="3"/>
      <c r="H18" s="4"/>
      <c r="J18" s="35" t="s">
        <v>30</v>
      </c>
      <c r="K18" s="8">
        <f>K15</f>
        <v>0</v>
      </c>
    </row>
    <row r="19" spans="1:10" ht="15">
      <c r="A19" s="11" t="s">
        <v>27</v>
      </c>
      <c r="B19" s="12" t="s">
        <v>8</v>
      </c>
      <c r="C19" s="12"/>
      <c r="D19" s="17"/>
      <c r="F19" s="9"/>
      <c r="G19" s="3"/>
      <c r="H19" s="4"/>
      <c r="J19" s="35" t="s">
        <v>31</v>
      </c>
    </row>
    <row r="20" spans="1:10" ht="15">
      <c r="A20" t="s">
        <v>34</v>
      </c>
      <c r="D20" s="4"/>
      <c r="F20" s="9"/>
      <c r="G20" s="3"/>
      <c r="H20" s="4"/>
      <c r="J20" s="35"/>
    </row>
    <row r="21" spans="1:11" ht="15">
      <c r="A21" t="s">
        <v>36</v>
      </c>
      <c r="B21" s="36">
        <v>0</v>
      </c>
      <c r="D21" s="4"/>
      <c r="F21" s="9"/>
      <c r="G21" s="3"/>
      <c r="H21" s="4"/>
      <c r="J21" t="s">
        <v>32</v>
      </c>
      <c r="K21" s="8">
        <f>K18-K19</f>
        <v>0</v>
      </c>
    </row>
    <row r="22" spans="1:8" ht="15">
      <c r="A22" s="5"/>
      <c r="B22" s="3" t="s">
        <v>4</v>
      </c>
      <c r="C22" s="3" t="s">
        <v>5</v>
      </c>
      <c r="D22" s="4" t="s">
        <v>6</v>
      </c>
      <c r="F22" s="9"/>
      <c r="G22" s="3"/>
      <c r="H22" s="4"/>
    </row>
    <row r="23" spans="1:8" ht="15">
      <c r="A23" s="5" t="s">
        <v>3</v>
      </c>
      <c r="B23" s="36">
        <f>SUM(C23*2)</f>
        <v>0</v>
      </c>
      <c r="C23" s="21">
        <f>D23*2</f>
        <v>0</v>
      </c>
      <c r="D23" s="29">
        <v>0</v>
      </c>
      <c r="F23" s="9"/>
      <c r="G23" s="3"/>
      <c r="H23" s="4"/>
    </row>
    <row r="24" spans="1:8" ht="15">
      <c r="A24" s="5" t="s">
        <v>3</v>
      </c>
      <c r="B24" s="21">
        <f>C24*2</f>
        <v>0</v>
      </c>
      <c r="C24" s="21">
        <v>0</v>
      </c>
      <c r="D24" s="29">
        <v>0</v>
      </c>
      <c r="F24" s="9"/>
      <c r="G24" s="3"/>
      <c r="H24" s="4"/>
    </row>
    <row r="25" spans="1:8" ht="15">
      <c r="A25" s="5" t="s">
        <v>3</v>
      </c>
      <c r="B25" s="21">
        <f>C25*2</f>
        <v>0</v>
      </c>
      <c r="C25" s="21">
        <f>D25*2</f>
        <v>0</v>
      </c>
      <c r="D25" s="29">
        <v>0</v>
      </c>
      <c r="F25" s="9"/>
      <c r="G25" s="3"/>
      <c r="H25" s="4"/>
    </row>
    <row r="26" spans="1:8" ht="15">
      <c r="A26" s="5" t="s">
        <v>3</v>
      </c>
      <c r="B26" s="21">
        <f>C26*2</f>
        <v>0</v>
      </c>
      <c r="C26" s="21">
        <f>D26*2</f>
        <v>0</v>
      </c>
      <c r="D26" s="29">
        <v>0</v>
      </c>
      <c r="F26" s="9"/>
      <c r="G26" s="3"/>
      <c r="H26" s="4"/>
    </row>
    <row r="27" spans="1:8" ht="15.75" thickBot="1">
      <c r="A27" s="28" t="s">
        <v>7</v>
      </c>
      <c r="B27" s="30">
        <f>SUM(B23:B26)+B21</f>
        <v>0</v>
      </c>
      <c r="C27" s="6"/>
      <c r="D27" s="7"/>
      <c r="F27" s="9"/>
      <c r="G27" s="3"/>
      <c r="H27" s="4"/>
    </row>
    <row r="28" spans="6:8" ht="15">
      <c r="F28" s="9"/>
      <c r="G28" s="3"/>
      <c r="H28" s="4"/>
    </row>
    <row r="29" spans="6:8" ht="15">
      <c r="F29" s="9"/>
      <c r="G29" s="3"/>
      <c r="H29" s="4"/>
    </row>
    <row r="30" spans="1:8" ht="15">
      <c r="A30" s="1"/>
      <c r="F30" s="9"/>
      <c r="G30" s="3"/>
      <c r="H30" s="4"/>
    </row>
    <row r="31" spans="6:8" ht="15">
      <c r="F31" s="9"/>
      <c r="G31" s="3"/>
      <c r="H31" s="4"/>
    </row>
    <row r="32" spans="6:8" ht="15">
      <c r="F32" s="9"/>
      <c r="G32" s="3"/>
      <c r="H32" s="4"/>
    </row>
    <row r="33" spans="6:8" ht="15">
      <c r="F33" s="9"/>
      <c r="G33" s="3"/>
      <c r="H33" s="4"/>
    </row>
    <row r="34" spans="6:8" ht="15">
      <c r="F34" s="9"/>
      <c r="G34" s="3"/>
      <c r="H34" s="4"/>
    </row>
    <row r="35" spans="6:8" ht="15">
      <c r="F35" s="9"/>
      <c r="G35" s="3"/>
      <c r="H35" s="4"/>
    </row>
    <row r="36" spans="6:8" ht="15">
      <c r="F36" s="9"/>
      <c r="G36" s="3"/>
      <c r="H36" s="4"/>
    </row>
    <row r="37" spans="6:8" ht="15">
      <c r="F37" s="9"/>
      <c r="G37" s="3"/>
      <c r="H37" s="4"/>
    </row>
    <row r="38" spans="6:8" ht="15">
      <c r="F38" s="9"/>
      <c r="G38" s="3"/>
      <c r="H38" s="4"/>
    </row>
    <row r="39" spans="6:8" ht="15">
      <c r="F39" s="9"/>
      <c r="G39" s="3"/>
      <c r="H39" s="4"/>
    </row>
    <row r="40" spans="6:8" ht="15">
      <c r="F40" s="9"/>
      <c r="G40" s="3"/>
      <c r="H40" s="4"/>
    </row>
    <row r="41" spans="6:8" ht="15">
      <c r="F41" s="9"/>
      <c r="G41" s="3"/>
      <c r="H41" s="4"/>
    </row>
    <row r="42" spans="6:8" ht="15">
      <c r="F42" s="9"/>
      <c r="G42" s="3"/>
      <c r="H42" s="4"/>
    </row>
    <row r="43" spans="6:8" ht="15">
      <c r="F43" s="9"/>
      <c r="G43" s="3"/>
      <c r="H43" s="4"/>
    </row>
    <row r="44" spans="6:8" ht="15.75" thickBot="1">
      <c r="F44" s="10"/>
      <c r="G44" s="6"/>
      <c r="H44" s="7"/>
    </row>
  </sheetData>
  <sheetProtection/>
  <mergeCells count="3">
    <mergeCell ref="A1:D1"/>
    <mergeCell ref="J3:J5"/>
    <mergeCell ref="K3:K5"/>
  </mergeCells>
  <dataValidations count="1">
    <dataValidation type="list" allowBlank="1" showInputMessage="1" showErrorMessage="1" sqref="H3:H44">
      <formula1>"yes, no"</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44"/>
  <sheetViews>
    <sheetView zoomScalePageLayoutView="0" workbookViewId="0" topLeftCell="A2">
      <selection activeCell="D2" sqref="A1:IV16384"/>
    </sheetView>
  </sheetViews>
  <sheetFormatPr defaultColWidth="9.140625" defaultRowHeight="15"/>
  <cols>
    <col min="1" max="1" width="33.28125" style="0" customWidth="1"/>
    <col min="2" max="2" width="22.7109375" style="0" customWidth="1"/>
    <col min="3" max="3" width="13.28125" style="0" customWidth="1"/>
    <col min="4" max="4" width="11.7109375" style="0" customWidth="1"/>
    <col min="5" max="5" width="3.00390625" style="0" customWidth="1"/>
    <col min="6" max="6" width="26.7109375" style="0" customWidth="1"/>
    <col min="7" max="7" width="14.57421875" style="0" customWidth="1"/>
    <col min="8" max="8" width="19.7109375" style="0" customWidth="1"/>
    <col min="9" max="9" width="1.8515625" style="0" customWidth="1"/>
    <col min="10" max="10" width="45.421875" style="0" customWidth="1"/>
    <col min="11" max="11" width="10.421875" style="0" bestFit="1" customWidth="1"/>
  </cols>
  <sheetData>
    <row r="1" spans="1:11" ht="95.25" customHeight="1">
      <c r="A1" s="40" t="s">
        <v>22</v>
      </c>
      <c r="B1" s="40"/>
      <c r="C1" s="40"/>
      <c r="D1" s="40"/>
      <c r="F1" s="11" t="s">
        <v>20</v>
      </c>
      <c r="G1" s="12"/>
      <c r="H1" s="13" t="s">
        <v>19</v>
      </c>
      <c r="J1" s="1" t="s">
        <v>15</v>
      </c>
      <c r="K1" s="8">
        <f>_xlfn.SUMIFS(G3:G44,H3:H44,"YES")</f>
        <v>0</v>
      </c>
    </row>
    <row r="2" spans="1:11" ht="19.5" customHeight="1" thickBot="1">
      <c r="A2" s="32"/>
      <c r="B2" s="32"/>
      <c r="C2" s="32"/>
      <c r="D2" s="32"/>
      <c r="F2" s="14" t="s">
        <v>16</v>
      </c>
      <c r="G2" s="15" t="s">
        <v>18</v>
      </c>
      <c r="H2" s="16" t="s">
        <v>17</v>
      </c>
      <c r="J2" s="1" t="s">
        <v>35</v>
      </c>
      <c r="K2" s="8">
        <f>K1-B27</f>
        <v>0</v>
      </c>
    </row>
    <row r="3" spans="1:11" ht="15" customHeight="1">
      <c r="A3" s="11" t="s">
        <v>24</v>
      </c>
      <c r="B3" s="12" t="s">
        <v>9</v>
      </c>
      <c r="C3" s="12"/>
      <c r="D3" s="17"/>
      <c r="F3" s="9"/>
      <c r="G3" s="3"/>
      <c r="H3" s="4"/>
      <c r="J3" s="38" t="s">
        <v>33</v>
      </c>
      <c r="K3" s="39">
        <f>B17-K2</f>
        <v>0</v>
      </c>
    </row>
    <row r="4" spans="1:11" ht="15">
      <c r="A4" s="18" t="s">
        <v>10</v>
      </c>
      <c r="B4" s="19"/>
      <c r="C4" s="19" t="s">
        <v>14</v>
      </c>
      <c r="D4" s="20"/>
      <c r="F4" s="9"/>
      <c r="G4" s="3"/>
      <c r="H4" s="4"/>
      <c r="J4" s="38"/>
      <c r="K4" s="39"/>
    </row>
    <row r="5" spans="1:11" ht="15">
      <c r="A5" s="5" t="s">
        <v>11</v>
      </c>
      <c r="B5" s="21">
        <f>B4*1000+3000</f>
        <v>3000</v>
      </c>
      <c r="C5" s="22"/>
      <c r="D5" s="20"/>
      <c r="F5" s="9"/>
      <c r="G5" s="3"/>
      <c r="H5" s="4"/>
      <c r="J5" s="38"/>
      <c r="K5" s="39"/>
    </row>
    <row r="6" spans="1:10" ht="15" customHeight="1">
      <c r="A6" s="18" t="s">
        <v>12</v>
      </c>
      <c r="B6" s="21"/>
      <c r="C6" s="22"/>
      <c r="D6" s="20"/>
      <c r="F6" s="9"/>
      <c r="G6" s="31"/>
      <c r="H6" s="4"/>
      <c r="J6" s="37"/>
    </row>
    <row r="7" spans="1:10" ht="15.75" thickBot="1">
      <c r="A7" s="23" t="s">
        <v>13</v>
      </c>
      <c r="B7" s="24" t="str">
        <f>IF(C7&gt;0,"OVER ASSETS NO GRANT","Ok Proceed")</f>
        <v>Ok Proceed</v>
      </c>
      <c r="C7" s="25">
        <f>B6-B5</f>
        <v>-3000</v>
      </c>
      <c r="D7" s="26"/>
      <c r="F7" s="9"/>
      <c r="G7" s="31"/>
      <c r="H7" s="4"/>
      <c r="J7" s="37"/>
    </row>
    <row r="8" spans="6:11" ht="15.75" thickBot="1">
      <c r="F8" s="9"/>
      <c r="G8" s="31"/>
      <c r="H8" s="4"/>
      <c r="J8" s="2" t="s">
        <v>21</v>
      </c>
      <c r="K8" s="2"/>
    </row>
    <row r="9" spans="1:8" ht="15">
      <c r="A9" s="11" t="s">
        <v>26</v>
      </c>
      <c r="B9" s="12" t="s">
        <v>0</v>
      </c>
      <c r="C9" s="12"/>
      <c r="D9" s="17"/>
      <c r="F9" s="9"/>
      <c r="G9" s="31"/>
      <c r="H9" s="4"/>
    </row>
    <row r="10" spans="1:8" ht="15">
      <c r="A10" s="5"/>
      <c r="B10" s="21"/>
      <c r="C10" s="3" t="s">
        <v>1</v>
      </c>
      <c r="D10" s="4"/>
      <c r="F10" s="9"/>
      <c r="G10" s="31"/>
      <c r="H10" s="4"/>
    </row>
    <row r="11" spans="1:8" ht="15">
      <c r="A11" s="5" t="s">
        <v>2</v>
      </c>
      <c r="B11" s="21"/>
      <c r="C11" s="3"/>
      <c r="D11" s="4"/>
      <c r="F11" s="9"/>
      <c r="G11" s="31"/>
      <c r="H11" s="4"/>
    </row>
    <row r="12" spans="1:8" ht="15">
      <c r="A12" s="5" t="s">
        <v>2</v>
      </c>
      <c r="B12" s="21"/>
      <c r="C12" s="3"/>
      <c r="D12" s="4"/>
      <c r="F12" s="9"/>
      <c r="G12" s="3"/>
      <c r="H12" s="4"/>
    </row>
    <row r="13" spans="1:8" ht="15">
      <c r="A13" s="5" t="s">
        <v>2</v>
      </c>
      <c r="B13" s="21"/>
      <c r="C13" s="3"/>
      <c r="D13" s="4"/>
      <c r="F13" s="9"/>
      <c r="G13" s="31"/>
      <c r="H13" s="4"/>
    </row>
    <row r="14" spans="1:11" ht="15">
      <c r="A14" s="5" t="s">
        <v>2</v>
      </c>
      <c r="B14" s="21"/>
      <c r="C14" s="3"/>
      <c r="D14" s="4"/>
      <c r="F14" s="9"/>
      <c r="G14" s="31"/>
      <c r="H14" s="4"/>
      <c r="J14" t="s">
        <v>28</v>
      </c>
      <c r="K14">
        <f>SUM(G3:G44)</f>
        <v>0</v>
      </c>
    </row>
    <row r="15" spans="1:8" ht="15">
      <c r="A15" s="34" t="s">
        <v>23</v>
      </c>
      <c r="B15" s="27">
        <f>((SUM(B10:B14))*26)/12</f>
        <v>0</v>
      </c>
      <c r="C15" s="3"/>
      <c r="D15" s="4"/>
      <c r="F15" s="9"/>
      <c r="G15" s="3"/>
      <c r="H15" s="4"/>
    </row>
    <row r="16" spans="1:8" ht="15">
      <c r="A16" s="9" t="s">
        <v>37</v>
      </c>
      <c r="B16" s="27"/>
      <c r="C16" s="3"/>
      <c r="D16" s="4"/>
      <c r="F16" s="9"/>
      <c r="G16" s="3"/>
      <c r="H16" s="4"/>
    </row>
    <row r="17" spans="1:10" ht="15.75" thickBot="1">
      <c r="A17" s="33" t="s">
        <v>25</v>
      </c>
      <c r="B17" s="30">
        <f>B15-B16</f>
        <v>0</v>
      </c>
      <c r="C17" s="6"/>
      <c r="D17" s="7"/>
      <c r="F17" s="9"/>
      <c r="G17" s="3"/>
      <c r="H17" s="4"/>
      <c r="J17" s="1" t="s">
        <v>29</v>
      </c>
    </row>
    <row r="18" spans="6:11" ht="15.75" thickBot="1">
      <c r="F18" s="9"/>
      <c r="G18" s="3"/>
      <c r="H18" s="4"/>
      <c r="J18" s="35" t="s">
        <v>30</v>
      </c>
      <c r="K18" s="8">
        <f>K15</f>
        <v>0</v>
      </c>
    </row>
    <row r="19" spans="1:10" ht="15">
      <c r="A19" s="11" t="s">
        <v>27</v>
      </c>
      <c r="B19" s="12" t="s">
        <v>8</v>
      </c>
      <c r="C19" s="12"/>
      <c r="D19" s="17"/>
      <c r="F19" s="9"/>
      <c r="G19" s="3"/>
      <c r="H19" s="4"/>
      <c r="J19" s="35" t="s">
        <v>31</v>
      </c>
    </row>
    <row r="20" spans="1:10" ht="15">
      <c r="A20" t="s">
        <v>34</v>
      </c>
      <c r="D20" s="4"/>
      <c r="F20" s="9"/>
      <c r="G20" s="3"/>
      <c r="H20" s="4"/>
      <c r="J20" s="35"/>
    </row>
    <row r="21" spans="1:11" ht="15">
      <c r="A21" t="s">
        <v>36</v>
      </c>
      <c r="B21" s="36">
        <v>0</v>
      </c>
      <c r="D21" s="4"/>
      <c r="F21" s="9"/>
      <c r="G21" s="3"/>
      <c r="H21" s="4"/>
      <c r="J21" t="s">
        <v>32</v>
      </c>
      <c r="K21" s="8">
        <f>K18-K19</f>
        <v>0</v>
      </c>
    </row>
    <row r="22" spans="1:8" ht="15">
      <c r="A22" s="5"/>
      <c r="B22" s="3" t="s">
        <v>4</v>
      </c>
      <c r="C22" s="3" t="s">
        <v>5</v>
      </c>
      <c r="D22" s="4" t="s">
        <v>6</v>
      </c>
      <c r="F22" s="9"/>
      <c r="G22" s="3"/>
      <c r="H22" s="4"/>
    </row>
    <row r="23" spans="1:8" ht="15">
      <c r="A23" s="5" t="s">
        <v>3</v>
      </c>
      <c r="B23" s="36">
        <f>SUM(C23*2)</f>
        <v>0</v>
      </c>
      <c r="C23" s="21">
        <f>D23*2</f>
        <v>0</v>
      </c>
      <c r="D23" s="29">
        <v>0</v>
      </c>
      <c r="F23" s="9"/>
      <c r="G23" s="3"/>
      <c r="H23" s="4"/>
    </row>
    <row r="24" spans="1:8" ht="15">
      <c r="A24" s="5" t="s">
        <v>3</v>
      </c>
      <c r="B24" s="21">
        <f>C24*2</f>
        <v>0</v>
      </c>
      <c r="C24" s="21">
        <v>0</v>
      </c>
      <c r="D24" s="29">
        <v>0</v>
      </c>
      <c r="F24" s="9"/>
      <c r="G24" s="3"/>
      <c r="H24" s="4"/>
    </row>
    <row r="25" spans="1:8" ht="15">
      <c r="A25" s="5" t="s">
        <v>3</v>
      </c>
      <c r="B25" s="21">
        <f>C25*2</f>
        <v>0</v>
      </c>
      <c r="C25" s="21">
        <f>D25*2</f>
        <v>0</v>
      </c>
      <c r="D25" s="29">
        <v>0</v>
      </c>
      <c r="F25" s="9"/>
      <c r="G25" s="3"/>
      <c r="H25" s="4"/>
    </row>
    <row r="26" spans="1:8" ht="15">
      <c r="A26" s="5" t="s">
        <v>3</v>
      </c>
      <c r="B26" s="21">
        <f>C26*2</f>
        <v>0</v>
      </c>
      <c r="C26" s="21">
        <f>D26*2</f>
        <v>0</v>
      </c>
      <c r="D26" s="29">
        <v>0</v>
      </c>
      <c r="F26" s="9"/>
      <c r="G26" s="3"/>
      <c r="H26" s="4"/>
    </row>
    <row r="27" spans="1:8" ht="15.75" thickBot="1">
      <c r="A27" s="28" t="s">
        <v>7</v>
      </c>
      <c r="B27" s="30">
        <f>SUM(B23:B26)+B21</f>
        <v>0</v>
      </c>
      <c r="C27" s="6"/>
      <c r="D27" s="7"/>
      <c r="F27" s="9"/>
      <c r="G27" s="3"/>
      <c r="H27" s="4"/>
    </row>
    <row r="28" spans="6:8" ht="15">
      <c r="F28" s="9"/>
      <c r="G28" s="3"/>
      <c r="H28" s="4"/>
    </row>
    <row r="29" spans="6:8" ht="15">
      <c r="F29" s="9"/>
      <c r="G29" s="3"/>
      <c r="H29" s="4"/>
    </row>
    <row r="30" spans="1:8" ht="15">
      <c r="A30" s="1"/>
      <c r="F30" s="9"/>
      <c r="G30" s="3"/>
      <c r="H30" s="4"/>
    </row>
    <row r="31" spans="6:8" ht="15">
      <c r="F31" s="9"/>
      <c r="G31" s="3"/>
      <c r="H31" s="4"/>
    </row>
    <row r="32" spans="6:8" ht="15">
      <c r="F32" s="9"/>
      <c r="G32" s="3"/>
      <c r="H32" s="4"/>
    </row>
    <row r="33" spans="6:8" ht="15">
      <c r="F33" s="9"/>
      <c r="G33" s="3"/>
      <c r="H33" s="4"/>
    </row>
    <row r="34" spans="6:8" ht="15">
      <c r="F34" s="9"/>
      <c r="G34" s="3"/>
      <c r="H34" s="4"/>
    </row>
    <row r="35" spans="6:8" ht="15">
      <c r="F35" s="9"/>
      <c r="G35" s="3"/>
      <c r="H35" s="4"/>
    </row>
    <row r="36" spans="6:8" ht="15">
      <c r="F36" s="9"/>
      <c r="G36" s="3"/>
      <c r="H36" s="4"/>
    </row>
    <row r="37" spans="6:8" ht="15">
      <c r="F37" s="9"/>
      <c r="G37" s="3"/>
      <c r="H37" s="4"/>
    </row>
    <row r="38" spans="6:8" ht="15">
      <c r="F38" s="9"/>
      <c r="G38" s="3"/>
      <c r="H38" s="4"/>
    </row>
    <row r="39" spans="6:8" ht="15">
      <c r="F39" s="9"/>
      <c r="G39" s="3"/>
      <c r="H39" s="4"/>
    </row>
    <row r="40" spans="6:8" ht="15">
      <c r="F40" s="9"/>
      <c r="G40" s="3"/>
      <c r="H40" s="4"/>
    </row>
    <row r="41" spans="6:8" ht="15">
      <c r="F41" s="9"/>
      <c r="G41" s="3"/>
      <c r="H41" s="4"/>
    </row>
    <row r="42" spans="6:8" ht="15">
      <c r="F42" s="9"/>
      <c r="G42" s="3"/>
      <c r="H42" s="4"/>
    </row>
    <row r="43" spans="6:8" ht="15">
      <c r="F43" s="9"/>
      <c r="G43" s="3"/>
      <c r="H43" s="4"/>
    </row>
    <row r="44" spans="6:8" ht="15.75" thickBot="1">
      <c r="F44" s="10"/>
      <c r="G44" s="6"/>
      <c r="H44" s="7"/>
    </row>
  </sheetData>
  <sheetProtection/>
  <mergeCells count="3">
    <mergeCell ref="A1:D1"/>
    <mergeCell ref="J3:J5"/>
    <mergeCell ref="K3:K5"/>
  </mergeCells>
  <dataValidations count="1">
    <dataValidation type="list" allowBlank="1" showInputMessage="1" showErrorMessage="1" sqref="H3:H44">
      <formula1>"yes, no"</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IV16384"/>
    </sheetView>
  </sheetViews>
  <sheetFormatPr defaultColWidth="9.140625" defaultRowHeight="15"/>
  <cols>
    <col min="1" max="1" width="33.28125" style="0" customWidth="1"/>
    <col min="2" max="2" width="22.7109375" style="0" customWidth="1"/>
    <col min="3" max="3" width="13.28125" style="0" customWidth="1"/>
    <col min="4" max="4" width="11.7109375" style="0" customWidth="1"/>
    <col min="5" max="5" width="3.00390625" style="0" customWidth="1"/>
    <col min="6" max="6" width="26.7109375" style="0" customWidth="1"/>
    <col min="7" max="7" width="14.57421875" style="0" customWidth="1"/>
    <col min="8" max="8" width="19.7109375" style="0" customWidth="1"/>
    <col min="9" max="9" width="1.8515625" style="0" customWidth="1"/>
    <col min="10" max="10" width="45.421875" style="0" customWidth="1"/>
    <col min="11" max="11" width="10.421875" style="0" bestFit="1" customWidth="1"/>
  </cols>
  <sheetData>
    <row r="1" spans="1:11" ht="95.25" customHeight="1">
      <c r="A1" s="40" t="s">
        <v>22</v>
      </c>
      <c r="B1" s="40"/>
      <c r="C1" s="40"/>
      <c r="D1" s="40"/>
      <c r="F1" s="11" t="s">
        <v>20</v>
      </c>
      <c r="G1" s="12"/>
      <c r="H1" s="13" t="s">
        <v>19</v>
      </c>
      <c r="J1" s="1" t="s">
        <v>15</v>
      </c>
      <c r="K1" s="8">
        <f>_xlfn.SUMIFS(G3:G44,H3:H44,"YES")</f>
        <v>0</v>
      </c>
    </row>
    <row r="2" spans="1:11" ht="19.5" customHeight="1" thickBot="1">
      <c r="A2" s="32"/>
      <c r="B2" s="32"/>
      <c r="C2" s="32"/>
      <c r="D2" s="32"/>
      <c r="F2" s="14" t="s">
        <v>16</v>
      </c>
      <c r="G2" s="15" t="s">
        <v>18</v>
      </c>
      <c r="H2" s="16" t="s">
        <v>17</v>
      </c>
      <c r="J2" s="1" t="s">
        <v>35</v>
      </c>
      <c r="K2" s="8">
        <f>K1-B27</f>
        <v>0</v>
      </c>
    </row>
    <row r="3" spans="1:11" ht="15" customHeight="1">
      <c r="A3" s="11" t="s">
        <v>24</v>
      </c>
      <c r="B3" s="12" t="s">
        <v>9</v>
      </c>
      <c r="C3" s="12"/>
      <c r="D3" s="17"/>
      <c r="F3" s="9"/>
      <c r="G3" s="3"/>
      <c r="H3" s="4"/>
      <c r="J3" s="38" t="s">
        <v>33</v>
      </c>
      <c r="K3" s="39">
        <f>B17-K2</f>
        <v>0</v>
      </c>
    </row>
    <row r="4" spans="1:11" ht="15">
      <c r="A4" s="18" t="s">
        <v>10</v>
      </c>
      <c r="B4" s="19"/>
      <c r="C4" s="19" t="s">
        <v>14</v>
      </c>
      <c r="D4" s="20"/>
      <c r="F4" s="9"/>
      <c r="G4" s="3"/>
      <c r="H4" s="4"/>
      <c r="J4" s="38"/>
      <c r="K4" s="39"/>
    </row>
    <row r="5" spans="1:11" ht="15">
      <c r="A5" s="5" t="s">
        <v>11</v>
      </c>
      <c r="B5" s="21">
        <f>B4*1000+3000</f>
        <v>3000</v>
      </c>
      <c r="C5" s="22"/>
      <c r="D5" s="20"/>
      <c r="F5" s="9"/>
      <c r="G5" s="3"/>
      <c r="H5" s="4"/>
      <c r="J5" s="38"/>
      <c r="K5" s="39"/>
    </row>
    <row r="6" spans="1:10" ht="15" customHeight="1">
      <c r="A6" s="18" t="s">
        <v>12</v>
      </c>
      <c r="B6" s="21"/>
      <c r="C6" s="22"/>
      <c r="D6" s="20"/>
      <c r="F6" s="9"/>
      <c r="G6" s="31"/>
      <c r="H6" s="4"/>
      <c r="J6" s="37"/>
    </row>
    <row r="7" spans="1:10" ht="15.75" thickBot="1">
      <c r="A7" s="23" t="s">
        <v>13</v>
      </c>
      <c r="B7" s="24" t="str">
        <f>IF(C7&gt;0,"OVER ASSETS NO GRANT","Ok Proceed")</f>
        <v>Ok Proceed</v>
      </c>
      <c r="C7" s="25">
        <f>B6-B5</f>
        <v>-3000</v>
      </c>
      <c r="D7" s="26"/>
      <c r="F7" s="9"/>
      <c r="G7" s="31"/>
      <c r="H7" s="4"/>
      <c r="J7" s="37"/>
    </row>
    <row r="8" spans="6:11" ht="15.75" thickBot="1">
      <c r="F8" s="9"/>
      <c r="G8" s="31"/>
      <c r="H8" s="4"/>
      <c r="J8" s="2" t="s">
        <v>21</v>
      </c>
      <c r="K8" s="2"/>
    </row>
    <row r="9" spans="1:8" ht="15">
      <c r="A9" s="11" t="s">
        <v>26</v>
      </c>
      <c r="B9" s="12" t="s">
        <v>0</v>
      </c>
      <c r="C9" s="12"/>
      <c r="D9" s="17"/>
      <c r="F9" s="9"/>
      <c r="G9" s="31"/>
      <c r="H9" s="4"/>
    </row>
    <row r="10" spans="1:8" ht="15">
      <c r="A10" s="5"/>
      <c r="B10" s="21"/>
      <c r="C10" s="3" t="s">
        <v>1</v>
      </c>
      <c r="D10" s="4"/>
      <c r="F10" s="9"/>
      <c r="G10" s="31"/>
      <c r="H10" s="4"/>
    </row>
    <row r="11" spans="1:8" ht="15">
      <c r="A11" s="5" t="s">
        <v>2</v>
      </c>
      <c r="B11" s="21"/>
      <c r="C11" s="3"/>
      <c r="D11" s="4"/>
      <c r="F11" s="9"/>
      <c r="G11" s="31"/>
      <c r="H11" s="4"/>
    </row>
    <row r="12" spans="1:8" ht="15">
      <c r="A12" s="5" t="s">
        <v>2</v>
      </c>
      <c r="B12" s="21"/>
      <c r="C12" s="3"/>
      <c r="D12" s="4"/>
      <c r="F12" s="9"/>
      <c r="G12" s="3"/>
      <c r="H12" s="4"/>
    </row>
    <row r="13" spans="1:8" ht="15">
      <c r="A13" s="5" t="s">
        <v>2</v>
      </c>
      <c r="B13" s="21"/>
      <c r="C13" s="3"/>
      <c r="D13" s="4"/>
      <c r="F13" s="9"/>
      <c r="G13" s="31"/>
      <c r="H13" s="4"/>
    </row>
    <row r="14" spans="1:11" ht="15">
      <c r="A14" s="5" t="s">
        <v>2</v>
      </c>
      <c r="B14" s="21"/>
      <c r="C14" s="3"/>
      <c r="D14" s="4"/>
      <c r="F14" s="9"/>
      <c r="G14" s="31"/>
      <c r="H14" s="4"/>
      <c r="J14" t="s">
        <v>28</v>
      </c>
      <c r="K14">
        <f>SUM(G3:G44)</f>
        <v>0</v>
      </c>
    </row>
    <row r="15" spans="1:8" ht="15">
      <c r="A15" s="34" t="s">
        <v>23</v>
      </c>
      <c r="B15" s="27">
        <f>((SUM(B10:B14))*26)/12</f>
        <v>0</v>
      </c>
      <c r="C15" s="3"/>
      <c r="D15" s="4"/>
      <c r="F15" s="9"/>
      <c r="G15" s="3"/>
      <c r="H15" s="4"/>
    </row>
    <row r="16" spans="1:8" ht="15">
      <c r="A16" s="9" t="s">
        <v>37</v>
      </c>
      <c r="B16" s="27"/>
      <c r="C16" s="3"/>
      <c r="D16" s="4"/>
      <c r="F16" s="9"/>
      <c r="G16" s="3"/>
      <c r="H16" s="4"/>
    </row>
    <row r="17" spans="1:10" ht="15.75" thickBot="1">
      <c r="A17" s="33" t="s">
        <v>25</v>
      </c>
      <c r="B17" s="30">
        <f>B15-B16</f>
        <v>0</v>
      </c>
      <c r="C17" s="6"/>
      <c r="D17" s="7"/>
      <c r="F17" s="9"/>
      <c r="G17" s="3"/>
      <c r="H17" s="4"/>
      <c r="J17" s="1" t="s">
        <v>29</v>
      </c>
    </row>
    <row r="18" spans="6:11" ht="15.75" thickBot="1">
      <c r="F18" s="9"/>
      <c r="G18" s="3"/>
      <c r="H18" s="4"/>
      <c r="J18" s="35" t="s">
        <v>30</v>
      </c>
      <c r="K18" s="8">
        <f>K15</f>
        <v>0</v>
      </c>
    </row>
    <row r="19" spans="1:10" ht="15">
      <c r="A19" s="11" t="s">
        <v>27</v>
      </c>
      <c r="B19" s="12" t="s">
        <v>8</v>
      </c>
      <c r="C19" s="12"/>
      <c r="D19" s="17"/>
      <c r="F19" s="9"/>
      <c r="G19" s="3"/>
      <c r="H19" s="4"/>
      <c r="J19" s="35" t="s">
        <v>31</v>
      </c>
    </row>
    <row r="20" spans="1:10" ht="15">
      <c r="A20" t="s">
        <v>34</v>
      </c>
      <c r="D20" s="4"/>
      <c r="F20" s="9"/>
      <c r="G20" s="3"/>
      <c r="H20" s="4"/>
      <c r="J20" s="35"/>
    </row>
    <row r="21" spans="1:11" ht="15">
      <c r="A21" t="s">
        <v>36</v>
      </c>
      <c r="B21" s="36">
        <v>0</v>
      </c>
      <c r="D21" s="4"/>
      <c r="F21" s="9"/>
      <c r="G21" s="3"/>
      <c r="H21" s="4"/>
      <c r="J21" t="s">
        <v>32</v>
      </c>
      <c r="K21" s="8">
        <f>K18-K19</f>
        <v>0</v>
      </c>
    </row>
    <row r="22" spans="1:8" ht="15">
      <c r="A22" s="5"/>
      <c r="B22" s="3" t="s">
        <v>4</v>
      </c>
      <c r="C22" s="3" t="s">
        <v>5</v>
      </c>
      <c r="D22" s="4" t="s">
        <v>6</v>
      </c>
      <c r="F22" s="9"/>
      <c r="G22" s="3"/>
      <c r="H22" s="4"/>
    </row>
    <row r="23" spans="1:8" ht="15">
      <c r="A23" s="5" t="s">
        <v>3</v>
      </c>
      <c r="B23" s="36">
        <f>SUM(C23*2)</f>
        <v>0</v>
      </c>
      <c r="C23" s="21">
        <f>D23*2</f>
        <v>0</v>
      </c>
      <c r="D23" s="29">
        <v>0</v>
      </c>
      <c r="F23" s="9"/>
      <c r="G23" s="3"/>
      <c r="H23" s="4"/>
    </row>
    <row r="24" spans="1:8" ht="15">
      <c r="A24" s="5" t="s">
        <v>3</v>
      </c>
      <c r="B24" s="21">
        <f>C24*2</f>
        <v>0</v>
      </c>
      <c r="C24" s="21">
        <v>0</v>
      </c>
      <c r="D24" s="29">
        <v>0</v>
      </c>
      <c r="F24" s="9"/>
      <c r="G24" s="3"/>
      <c r="H24" s="4"/>
    </row>
    <row r="25" spans="1:8" ht="15">
      <c r="A25" s="5" t="s">
        <v>3</v>
      </c>
      <c r="B25" s="21">
        <f>C25*2</f>
        <v>0</v>
      </c>
      <c r="C25" s="21">
        <f>D25*2</f>
        <v>0</v>
      </c>
      <c r="D25" s="29">
        <v>0</v>
      </c>
      <c r="F25" s="9"/>
      <c r="G25" s="3"/>
      <c r="H25" s="4"/>
    </row>
    <row r="26" spans="1:8" ht="15">
      <c r="A26" s="5" t="s">
        <v>3</v>
      </c>
      <c r="B26" s="21">
        <f>C26*2</f>
        <v>0</v>
      </c>
      <c r="C26" s="21">
        <f>D26*2</f>
        <v>0</v>
      </c>
      <c r="D26" s="29">
        <v>0</v>
      </c>
      <c r="F26" s="9"/>
      <c r="G26" s="3"/>
      <c r="H26" s="4"/>
    </row>
    <row r="27" spans="1:8" ht="15.75" thickBot="1">
      <c r="A27" s="28" t="s">
        <v>7</v>
      </c>
      <c r="B27" s="30">
        <f>SUM(B23:B26)+B21</f>
        <v>0</v>
      </c>
      <c r="C27" s="6"/>
      <c r="D27" s="7"/>
      <c r="F27" s="9"/>
      <c r="G27" s="3"/>
      <c r="H27" s="4"/>
    </row>
    <row r="28" spans="6:8" ht="15">
      <c r="F28" s="9"/>
      <c r="G28" s="3"/>
      <c r="H28" s="4"/>
    </row>
    <row r="29" spans="6:8" ht="15">
      <c r="F29" s="9"/>
      <c r="G29" s="3"/>
      <c r="H29" s="4"/>
    </row>
    <row r="30" spans="1:8" ht="15">
      <c r="A30" s="1"/>
      <c r="F30" s="9"/>
      <c r="G30" s="3"/>
      <c r="H30" s="4"/>
    </row>
    <row r="31" spans="6:8" ht="15">
      <c r="F31" s="9"/>
      <c r="G31" s="3"/>
      <c r="H31" s="4"/>
    </row>
    <row r="32" spans="6:8" ht="15">
      <c r="F32" s="9"/>
      <c r="G32" s="3"/>
      <c r="H32" s="4"/>
    </row>
    <row r="33" spans="6:8" ht="15">
      <c r="F33" s="9"/>
      <c r="G33" s="3"/>
      <c r="H33" s="4"/>
    </row>
    <row r="34" spans="6:8" ht="15">
      <c r="F34" s="9"/>
      <c r="G34" s="3"/>
      <c r="H34" s="4"/>
    </row>
    <row r="35" spans="6:8" ht="15">
      <c r="F35" s="9"/>
      <c r="G35" s="3"/>
      <c r="H35" s="4"/>
    </row>
    <row r="36" spans="6:8" ht="15">
      <c r="F36" s="9"/>
      <c r="G36" s="3"/>
      <c r="H36" s="4"/>
    </row>
    <row r="37" spans="6:8" ht="15">
      <c r="F37" s="9"/>
      <c r="G37" s="3"/>
      <c r="H37" s="4"/>
    </row>
    <row r="38" spans="6:8" ht="15">
      <c r="F38" s="9"/>
      <c r="G38" s="3"/>
      <c r="H38" s="4"/>
    </row>
    <row r="39" spans="6:8" ht="15">
      <c r="F39" s="9"/>
      <c r="G39" s="3"/>
      <c r="H39" s="4"/>
    </row>
    <row r="40" spans="6:8" ht="15">
      <c r="F40" s="9"/>
      <c r="G40" s="3"/>
      <c r="H40" s="4"/>
    </row>
    <row r="41" spans="6:8" ht="15">
      <c r="F41" s="9"/>
      <c r="G41" s="3"/>
      <c r="H41" s="4"/>
    </row>
    <row r="42" spans="6:8" ht="15">
      <c r="F42" s="9"/>
      <c r="G42" s="3"/>
      <c r="H42" s="4"/>
    </row>
    <row r="43" spans="6:8" ht="15">
      <c r="F43" s="9"/>
      <c r="G43" s="3"/>
      <c r="H43" s="4"/>
    </row>
    <row r="44" spans="6:8" ht="15.75" thickBot="1">
      <c r="F44" s="10"/>
      <c r="G44" s="6"/>
      <c r="H44" s="7"/>
    </row>
  </sheetData>
  <sheetProtection/>
  <mergeCells count="3">
    <mergeCell ref="A1:D1"/>
    <mergeCell ref="J3:J5"/>
    <mergeCell ref="K3:K5"/>
  </mergeCells>
  <dataValidations count="1">
    <dataValidation type="list" allowBlank="1" showInputMessage="1" showErrorMessage="1" sqref="H3:H44">
      <formula1>"yes, no"</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IV16384"/>
    </sheetView>
  </sheetViews>
  <sheetFormatPr defaultColWidth="9.140625" defaultRowHeight="15"/>
  <cols>
    <col min="1" max="1" width="33.28125" style="0" customWidth="1"/>
    <col min="2" max="2" width="22.7109375" style="0" customWidth="1"/>
    <col min="3" max="3" width="13.28125" style="0" customWidth="1"/>
    <col min="4" max="4" width="11.7109375" style="0" customWidth="1"/>
    <col min="5" max="5" width="3.00390625" style="0" customWidth="1"/>
    <col min="6" max="6" width="26.7109375" style="0" customWidth="1"/>
    <col min="7" max="7" width="14.57421875" style="0" customWidth="1"/>
    <col min="8" max="8" width="19.7109375" style="0" customWidth="1"/>
    <col min="9" max="9" width="1.8515625" style="0" customWidth="1"/>
    <col min="10" max="10" width="45.421875" style="0" customWidth="1"/>
    <col min="11" max="11" width="10.421875" style="0" bestFit="1" customWidth="1"/>
  </cols>
  <sheetData>
    <row r="1" spans="1:11" ht="95.25" customHeight="1">
      <c r="A1" s="40" t="s">
        <v>22</v>
      </c>
      <c r="B1" s="40"/>
      <c r="C1" s="40"/>
      <c r="D1" s="40"/>
      <c r="F1" s="11" t="s">
        <v>20</v>
      </c>
      <c r="G1" s="12"/>
      <c r="H1" s="13" t="s">
        <v>19</v>
      </c>
      <c r="J1" s="1" t="s">
        <v>15</v>
      </c>
      <c r="K1" s="8">
        <f>_xlfn.SUMIFS(G3:G44,H3:H44,"YES")</f>
        <v>0</v>
      </c>
    </row>
    <row r="2" spans="1:11" ht="19.5" customHeight="1" thickBot="1">
      <c r="A2" s="32"/>
      <c r="B2" s="32"/>
      <c r="C2" s="32"/>
      <c r="D2" s="32"/>
      <c r="F2" s="14" t="s">
        <v>16</v>
      </c>
      <c r="G2" s="15" t="s">
        <v>18</v>
      </c>
      <c r="H2" s="16" t="s">
        <v>17</v>
      </c>
      <c r="J2" s="1" t="s">
        <v>35</v>
      </c>
      <c r="K2" s="8">
        <f>K1-B27</f>
        <v>0</v>
      </c>
    </row>
    <row r="3" spans="1:11" ht="15" customHeight="1">
      <c r="A3" s="11" t="s">
        <v>24</v>
      </c>
      <c r="B3" s="12" t="s">
        <v>9</v>
      </c>
      <c r="C3" s="12"/>
      <c r="D3" s="17"/>
      <c r="F3" s="9"/>
      <c r="G3" s="3"/>
      <c r="H3" s="4"/>
      <c r="J3" s="38" t="s">
        <v>33</v>
      </c>
      <c r="K3" s="39">
        <f>B17-K2</f>
        <v>0</v>
      </c>
    </row>
    <row r="4" spans="1:11" ht="15">
      <c r="A4" s="18" t="s">
        <v>10</v>
      </c>
      <c r="B4" s="19"/>
      <c r="C4" s="19" t="s">
        <v>14</v>
      </c>
      <c r="D4" s="20"/>
      <c r="F4" s="9"/>
      <c r="G4" s="3"/>
      <c r="H4" s="4"/>
      <c r="J4" s="38"/>
      <c r="K4" s="39"/>
    </row>
    <row r="5" spans="1:11" ht="15">
      <c r="A5" s="5" t="s">
        <v>11</v>
      </c>
      <c r="B5" s="21">
        <f>B4*1000+3000</f>
        <v>3000</v>
      </c>
      <c r="C5" s="22"/>
      <c r="D5" s="20"/>
      <c r="F5" s="9"/>
      <c r="G5" s="3"/>
      <c r="H5" s="4"/>
      <c r="J5" s="38"/>
      <c r="K5" s="39"/>
    </row>
    <row r="6" spans="1:10" ht="15" customHeight="1">
      <c r="A6" s="18" t="s">
        <v>12</v>
      </c>
      <c r="B6" s="21"/>
      <c r="C6" s="22"/>
      <c r="D6" s="20"/>
      <c r="F6" s="9"/>
      <c r="G6" s="31"/>
      <c r="H6" s="4"/>
      <c r="J6" s="37"/>
    </row>
    <row r="7" spans="1:10" ht="15.75" thickBot="1">
      <c r="A7" s="23" t="s">
        <v>13</v>
      </c>
      <c r="B7" s="24" t="str">
        <f>IF(C7&gt;0,"OVER ASSETS NO GRANT","Ok Proceed")</f>
        <v>Ok Proceed</v>
      </c>
      <c r="C7" s="25">
        <f>B6-B5</f>
        <v>-3000</v>
      </c>
      <c r="D7" s="26"/>
      <c r="F7" s="9"/>
      <c r="G7" s="31"/>
      <c r="H7" s="4"/>
      <c r="J7" s="37"/>
    </row>
    <row r="8" spans="6:11" ht="15.75" thickBot="1">
      <c r="F8" s="9"/>
      <c r="G8" s="31"/>
      <c r="H8" s="4"/>
      <c r="J8" s="2" t="s">
        <v>21</v>
      </c>
      <c r="K8" s="2"/>
    </row>
    <row r="9" spans="1:8" ht="15">
      <c r="A9" s="11" t="s">
        <v>26</v>
      </c>
      <c r="B9" s="12" t="s">
        <v>0</v>
      </c>
      <c r="C9" s="12"/>
      <c r="D9" s="17"/>
      <c r="F9" s="9"/>
      <c r="G9" s="31"/>
      <c r="H9" s="4"/>
    </row>
    <row r="10" spans="1:8" ht="15">
      <c r="A10" s="5"/>
      <c r="B10" s="21"/>
      <c r="C10" s="3" t="s">
        <v>1</v>
      </c>
      <c r="D10" s="4"/>
      <c r="F10" s="9"/>
      <c r="G10" s="31"/>
      <c r="H10" s="4"/>
    </row>
    <row r="11" spans="1:8" ht="15">
      <c r="A11" s="5" t="s">
        <v>2</v>
      </c>
      <c r="B11" s="21"/>
      <c r="C11" s="3"/>
      <c r="D11" s="4"/>
      <c r="F11" s="9"/>
      <c r="G11" s="31"/>
      <c r="H11" s="4"/>
    </row>
    <row r="12" spans="1:8" ht="15">
      <c r="A12" s="5" t="s">
        <v>2</v>
      </c>
      <c r="B12" s="21"/>
      <c r="C12" s="3"/>
      <c r="D12" s="4"/>
      <c r="F12" s="9"/>
      <c r="G12" s="3"/>
      <c r="H12" s="4"/>
    </row>
    <row r="13" spans="1:8" ht="15">
      <c r="A13" s="5" t="s">
        <v>2</v>
      </c>
      <c r="B13" s="21"/>
      <c r="C13" s="3"/>
      <c r="D13" s="4"/>
      <c r="F13" s="9"/>
      <c r="G13" s="31"/>
      <c r="H13" s="4"/>
    </row>
    <row r="14" spans="1:11" ht="15">
      <c r="A14" s="5" t="s">
        <v>2</v>
      </c>
      <c r="B14" s="21"/>
      <c r="C14" s="3"/>
      <c r="D14" s="4"/>
      <c r="F14" s="9"/>
      <c r="G14" s="31"/>
      <c r="H14" s="4"/>
      <c r="J14" t="s">
        <v>28</v>
      </c>
      <c r="K14">
        <f>SUM(G3:G44)</f>
        <v>0</v>
      </c>
    </row>
    <row r="15" spans="1:8" ht="15">
      <c r="A15" s="34" t="s">
        <v>23</v>
      </c>
      <c r="B15" s="27">
        <f>((SUM(B10:B14))*26)/12</f>
        <v>0</v>
      </c>
      <c r="C15" s="3"/>
      <c r="D15" s="4"/>
      <c r="F15" s="9"/>
      <c r="G15" s="3"/>
      <c r="H15" s="4"/>
    </row>
    <row r="16" spans="1:8" ht="15">
      <c r="A16" s="9" t="s">
        <v>37</v>
      </c>
      <c r="B16" s="27"/>
      <c r="C16" s="3"/>
      <c r="D16" s="4"/>
      <c r="F16" s="9"/>
      <c r="G16" s="3"/>
      <c r="H16" s="4"/>
    </row>
    <row r="17" spans="1:10" ht="15.75" thickBot="1">
      <c r="A17" s="33" t="s">
        <v>25</v>
      </c>
      <c r="B17" s="30">
        <f>B15-B16</f>
        <v>0</v>
      </c>
      <c r="C17" s="6"/>
      <c r="D17" s="7"/>
      <c r="F17" s="9"/>
      <c r="G17" s="3"/>
      <c r="H17" s="4"/>
      <c r="J17" s="1" t="s">
        <v>29</v>
      </c>
    </row>
    <row r="18" spans="6:11" ht="15.75" thickBot="1">
      <c r="F18" s="9"/>
      <c r="G18" s="3"/>
      <c r="H18" s="4"/>
      <c r="J18" s="35" t="s">
        <v>30</v>
      </c>
      <c r="K18" s="8">
        <f>K15</f>
        <v>0</v>
      </c>
    </row>
    <row r="19" spans="1:10" ht="15">
      <c r="A19" s="11" t="s">
        <v>27</v>
      </c>
      <c r="B19" s="12" t="s">
        <v>8</v>
      </c>
      <c r="C19" s="12"/>
      <c r="D19" s="17"/>
      <c r="F19" s="9"/>
      <c r="G19" s="3"/>
      <c r="H19" s="4"/>
      <c r="J19" s="35" t="s">
        <v>31</v>
      </c>
    </row>
    <row r="20" spans="1:10" ht="15">
      <c r="A20" t="s">
        <v>34</v>
      </c>
      <c r="D20" s="4"/>
      <c r="F20" s="9"/>
      <c r="G20" s="3"/>
      <c r="H20" s="4"/>
      <c r="J20" s="35"/>
    </row>
    <row r="21" spans="1:11" ht="15">
      <c r="A21" t="s">
        <v>36</v>
      </c>
      <c r="B21" s="36">
        <v>0</v>
      </c>
      <c r="D21" s="4"/>
      <c r="F21" s="9"/>
      <c r="G21" s="3"/>
      <c r="H21" s="4"/>
      <c r="J21" t="s">
        <v>32</v>
      </c>
      <c r="K21" s="8">
        <f>K18-K19</f>
        <v>0</v>
      </c>
    </row>
    <row r="22" spans="1:8" ht="15">
      <c r="A22" s="5"/>
      <c r="B22" s="3" t="s">
        <v>4</v>
      </c>
      <c r="C22" s="3" t="s">
        <v>5</v>
      </c>
      <c r="D22" s="4" t="s">
        <v>6</v>
      </c>
      <c r="F22" s="9"/>
      <c r="G22" s="3"/>
      <c r="H22" s="4"/>
    </row>
    <row r="23" spans="1:8" ht="15">
      <c r="A23" s="5" t="s">
        <v>3</v>
      </c>
      <c r="B23" s="36">
        <f>SUM(C23*2)</f>
        <v>0</v>
      </c>
      <c r="C23" s="21">
        <f>D23*2</f>
        <v>0</v>
      </c>
      <c r="D23" s="29">
        <v>0</v>
      </c>
      <c r="F23" s="9"/>
      <c r="G23" s="3"/>
      <c r="H23" s="4"/>
    </row>
    <row r="24" spans="1:8" ht="15">
      <c r="A24" s="5" t="s">
        <v>3</v>
      </c>
      <c r="B24" s="21">
        <f>C24*2</f>
        <v>0</v>
      </c>
      <c r="C24" s="21">
        <v>0</v>
      </c>
      <c r="D24" s="29">
        <v>0</v>
      </c>
      <c r="F24" s="9"/>
      <c r="G24" s="3"/>
      <c r="H24" s="4"/>
    </row>
    <row r="25" spans="1:8" ht="15">
      <c r="A25" s="5" t="s">
        <v>3</v>
      </c>
      <c r="B25" s="21">
        <f>C25*2</f>
        <v>0</v>
      </c>
      <c r="C25" s="21">
        <f>D25*2</f>
        <v>0</v>
      </c>
      <c r="D25" s="29">
        <v>0</v>
      </c>
      <c r="F25" s="9"/>
      <c r="G25" s="3"/>
      <c r="H25" s="4"/>
    </row>
    <row r="26" spans="1:8" ht="15">
      <c r="A26" s="5" t="s">
        <v>3</v>
      </c>
      <c r="B26" s="21">
        <f>C26*2</f>
        <v>0</v>
      </c>
      <c r="C26" s="21">
        <f>D26*2</f>
        <v>0</v>
      </c>
      <c r="D26" s="29">
        <v>0</v>
      </c>
      <c r="F26" s="9"/>
      <c r="G26" s="3"/>
      <c r="H26" s="4"/>
    </row>
    <row r="27" spans="1:8" ht="15.75" thickBot="1">
      <c r="A27" s="28" t="s">
        <v>7</v>
      </c>
      <c r="B27" s="30">
        <f>SUM(B23:B26)+B21</f>
        <v>0</v>
      </c>
      <c r="C27" s="6"/>
      <c r="D27" s="7"/>
      <c r="F27" s="9"/>
      <c r="G27" s="3"/>
      <c r="H27" s="4"/>
    </row>
    <row r="28" spans="6:8" ht="15">
      <c r="F28" s="9"/>
      <c r="G28" s="3"/>
      <c r="H28" s="4"/>
    </row>
    <row r="29" spans="6:8" ht="15">
      <c r="F29" s="9"/>
      <c r="G29" s="3"/>
      <c r="H29" s="4"/>
    </row>
    <row r="30" spans="1:8" ht="15">
      <c r="A30" s="1"/>
      <c r="F30" s="9"/>
      <c r="G30" s="3"/>
      <c r="H30" s="4"/>
    </row>
    <row r="31" spans="6:8" ht="15">
      <c r="F31" s="9"/>
      <c r="G31" s="3"/>
      <c r="H31" s="4"/>
    </row>
    <row r="32" spans="6:8" ht="15">
      <c r="F32" s="9"/>
      <c r="G32" s="3"/>
      <c r="H32" s="4"/>
    </row>
    <row r="33" spans="6:8" ht="15">
      <c r="F33" s="9"/>
      <c r="G33" s="3"/>
      <c r="H33" s="4"/>
    </row>
    <row r="34" spans="6:8" ht="15">
      <c r="F34" s="9"/>
      <c r="G34" s="3"/>
      <c r="H34" s="4"/>
    </row>
    <row r="35" spans="6:8" ht="15">
      <c r="F35" s="9"/>
      <c r="G35" s="3"/>
      <c r="H35" s="4"/>
    </row>
    <row r="36" spans="6:8" ht="15">
      <c r="F36" s="9"/>
      <c r="G36" s="3"/>
      <c r="H36" s="4"/>
    </row>
    <row r="37" spans="6:8" ht="15">
      <c r="F37" s="9"/>
      <c r="G37" s="3"/>
      <c r="H37" s="4"/>
    </row>
    <row r="38" spans="6:8" ht="15">
      <c r="F38" s="9"/>
      <c r="G38" s="3"/>
      <c r="H38" s="4"/>
    </row>
    <row r="39" spans="6:8" ht="15">
      <c r="F39" s="9"/>
      <c r="G39" s="3"/>
      <c r="H39" s="4"/>
    </row>
    <row r="40" spans="6:8" ht="15">
      <c r="F40" s="9"/>
      <c r="G40" s="3"/>
      <c r="H40" s="4"/>
    </row>
    <row r="41" spans="6:8" ht="15">
      <c r="F41" s="9"/>
      <c r="G41" s="3"/>
      <c r="H41" s="4"/>
    </row>
    <row r="42" spans="6:8" ht="15">
      <c r="F42" s="9"/>
      <c r="G42" s="3"/>
      <c r="H42" s="4"/>
    </row>
    <row r="43" spans="6:8" ht="15">
      <c r="F43" s="9"/>
      <c r="G43" s="3"/>
      <c r="H43" s="4"/>
    </row>
    <row r="44" spans="6:8" ht="15.75" thickBot="1">
      <c r="F44" s="10"/>
      <c r="G44" s="6"/>
      <c r="H44" s="7"/>
    </row>
  </sheetData>
  <sheetProtection/>
  <mergeCells count="3">
    <mergeCell ref="A1:D1"/>
    <mergeCell ref="J3:J5"/>
    <mergeCell ref="K3:K5"/>
  </mergeCells>
  <dataValidations count="1">
    <dataValidation type="list" allowBlank="1" showInputMessage="1" showErrorMessage="1" sqref="H3:H44">
      <formula1>"yes, no"</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IV16384"/>
    </sheetView>
  </sheetViews>
  <sheetFormatPr defaultColWidth="9.140625" defaultRowHeight="15"/>
  <cols>
    <col min="1" max="1" width="33.28125" style="0" customWidth="1"/>
    <col min="2" max="2" width="22.7109375" style="0" customWidth="1"/>
    <col min="3" max="3" width="13.28125" style="0" customWidth="1"/>
    <col min="4" max="4" width="11.7109375" style="0" customWidth="1"/>
    <col min="5" max="5" width="3.00390625" style="0" customWidth="1"/>
    <col min="6" max="6" width="26.7109375" style="0" customWidth="1"/>
    <col min="7" max="7" width="14.57421875" style="0" customWidth="1"/>
    <col min="8" max="8" width="19.7109375" style="0" customWidth="1"/>
    <col min="9" max="9" width="1.8515625" style="0" customWidth="1"/>
    <col min="10" max="10" width="45.421875" style="0" customWidth="1"/>
    <col min="11" max="11" width="10.421875" style="0" bestFit="1" customWidth="1"/>
  </cols>
  <sheetData>
    <row r="1" spans="1:11" ht="95.25" customHeight="1">
      <c r="A1" s="40" t="s">
        <v>22</v>
      </c>
      <c r="B1" s="40"/>
      <c r="C1" s="40"/>
      <c r="D1" s="40"/>
      <c r="F1" s="11" t="s">
        <v>20</v>
      </c>
      <c r="G1" s="12"/>
      <c r="H1" s="13" t="s">
        <v>19</v>
      </c>
      <c r="J1" s="1" t="s">
        <v>15</v>
      </c>
      <c r="K1" s="8">
        <f>_xlfn.SUMIFS(G3:G44,H3:H44,"YES")</f>
        <v>0</v>
      </c>
    </row>
    <row r="2" spans="1:11" ht="19.5" customHeight="1" thickBot="1">
      <c r="A2" s="32"/>
      <c r="B2" s="32"/>
      <c r="C2" s="32"/>
      <c r="D2" s="32"/>
      <c r="F2" s="14" t="s">
        <v>16</v>
      </c>
      <c r="G2" s="15" t="s">
        <v>18</v>
      </c>
      <c r="H2" s="16" t="s">
        <v>17</v>
      </c>
      <c r="J2" s="1" t="s">
        <v>35</v>
      </c>
      <c r="K2" s="8">
        <f>K1-B27</f>
        <v>0</v>
      </c>
    </row>
    <row r="3" spans="1:11" ht="15" customHeight="1">
      <c r="A3" s="11" t="s">
        <v>24</v>
      </c>
      <c r="B3" s="12" t="s">
        <v>9</v>
      </c>
      <c r="C3" s="12"/>
      <c r="D3" s="17"/>
      <c r="F3" s="9"/>
      <c r="G3" s="3"/>
      <c r="H3" s="4"/>
      <c r="J3" s="38" t="s">
        <v>33</v>
      </c>
      <c r="K3" s="39">
        <f>B17-K2</f>
        <v>0</v>
      </c>
    </row>
    <row r="4" spans="1:11" ht="15">
      <c r="A4" s="18" t="s">
        <v>10</v>
      </c>
      <c r="B4" s="19"/>
      <c r="C4" s="19" t="s">
        <v>14</v>
      </c>
      <c r="D4" s="20"/>
      <c r="F4" s="9"/>
      <c r="G4" s="3"/>
      <c r="H4" s="4"/>
      <c r="J4" s="38"/>
      <c r="K4" s="39"/>
    </row>
    <row r="5" spans="1:11" ht="15">
      <c r="A5" s="5" t="s">
        <v>11</v>
      </c>
      <c r="B5" s="21">
        <f>B4*1000+3000</f>
        <v>3000</v>
      </c>
      <c r="C5" s="22"/>
      <c r="D5" s="20"/>
      <c r="F5" s="9"/>
      <c r="G5" s="3"/>
      <c r="H5" s="4"/>
      <c r="J5" s="38"/>
      <c r="K5" s="39"/>
    </row>
    <row r="6" spans="1:10" ht="15" customHeight="1">
      <c r="A6" s="18" t="s">
        <v>12</v>
      </c>
      <c r="B6" s="21"/>
      <c r="C6" s="22"/>
      <c r="D6" s="20"/>
      <c r="F6" s="9"/>
      <c r="G6" s="31"/>
      <c r="H6" s="4"/>
      <c r="J6" s="37"/>
    </row>
    <row r="7" spans="1:10" ht="15.75" thickBot="1">
      <c r="A7" s="23" t="s">
        <v>13</v>
      </c>
      <c r="B7" s="24" t="str">
        <f>IF(C7&gt;0,"OVER ASSETS NO GRANT","Ok Proceed")</f>
        <v>Ok Proceed</v>
      </c>
      <c r="C7" s="25">
        <f>B6-B5</f>
        <v>-3000</v>
      </c>
      <c r="D7" s="26"/>
      <c r="F7" s="9"/>
      <c r="G7" s="31"/>
      <c r="H7" s="4"/>
      <c r="J7" s="37"/>
    </row>
    <row r="8" spans="6:11" ht="15.75" thickBot="1">
      <c r="F8" s="9"/>
      <c r="G8" s="31"/>
      <c r="H8" s="4"/>
      <c r="J8" s="2" t="s">
        <v>21</v>
      </c>
      <c r="K8" s="2"/>
    </row>
    <row r="9" spans="1:8" ht="15">
      <c r="A9" s="11" t="s">
        <v>26</v>
      </c>
      <c r="B9" s="12" t="s">
        <v>0</v>
      </c>
      <c r="C9" s="12"/>
      <c r="D9" s="17"/>
      <c r="F9" s="9"/>
      <c r="G9" s="31"/>
      <c r="H9" s="4"/>
    </row>
    <row r="10" spans="1:8" ht="15">
      <c r="A10" s="5"/>
      <c r="B10" s="21"/>
      <c r="C10" s="3" t="s">
        <v>1</v>
      </c>
      <c r="D10" s="4"/>
      <c r="F10" s="9"/>
      <c r="G10" s="31"/>
      <c r="H10" s="4"/>
    </row>
    <row r="11" spans="1:8" ht="15">
      <c r="A11" s="5" t="s">
        <v>2</v>
      </c>
      <c r="B11" s="21"/>
      <c r="C11" s="3"/>
      <c r="D11" s="4"/>
      <c r="F11" s="9"/>
      <c r="G11" s="31"/>
      <c r="H11" s="4"/>
    </row>
    <row r="12" spans="1:8" ht="15">
      <c r="A12" s="5" t="s">
        <v>2</v>
      </c>
      <c r="B12" s="21"/>
      <c r="C12" s="3"/>
      <c r="D12" s="4"/>
      <c r="F12" s="9"/>
      <c r="G12" s="3"/>
      <c r="H12" s="4"/>
    </row>
    <row r="13" spans="1:8" ht="15">
      <c r="A13" s="5" t="s">
        <v>2</v>
      </c>
      <c r="B13" s="21"/>
      <c r="C13" s="3"/>
      <c r="D13" s="4"/>
      <c r="F13" s="9"/>
      <c r="G13" s="31"/>
      <c r="H13" s="4"/>
    </row>
    <row r="14" spans="1:11" ht="15">
      <c r="A14" s="5" t="s">
        <v>2</v>
      </c>
      <c r="B14" s="21"/>
      <c r="C14" s="3"/>
      <c r="D14" s="4"/>
      <c r="F14" s="9"/>
      <c r="G14" s="31"/>
      <c r="H14" s="4"/>
      <c r="J14" t="s">
        <v>28</v>
      </c>
      <c r="K14">
        <f>SUM(G3:G44)</f>
        <v>0</v>
      </c>
    </row>
    <row r="15" spans="1:8" ht="15">
      <c r="A15" s="34" t="s">
        <v>23</v>
      </c>
      <c r="B15" s="27">
        <f>((SUM(B10:B14))*26)/12</f>
        <v>0</v>
      </c>
      <c r="C15" s="3"/>
      <c r="D15" s="4"/>
      <c r="F15" s="9"/>
      <c r="G15" s="3"/>
      <c r="H15" s="4"/>
    </row>
    <row r="16" spans="1:8" ht="15">
      <c r="A16" s="9" t="s">
        <v>37</v>
      </c>
      <c r="B16" s="27"/>
      <c r="C16" s="3"/>
      <c r="D16" s="4"/>
      <c r="F16" s="9"/>
      <c r="G16" s="3"/>
      <c r="H16" s="4"/>
    </row>
    <row r="17" spans="1:10" ht="15.75" thickBot="1">
      <c r="A17" s="33" t="s">
        <v>25</v>
      </c>
      <c r="B17" s="30">
        <f>B15-B16</f>
        <v>0</v>
      </c>
      <c r="C17" s="6"/>
      <c r="D17" s="7"/>
      <c r="F17" s="9"/>
      <c r="G17" s="3"/>
      <c r="H17" s="4"/>
      <c r="J17" s="1" t="s">
        <v>29</v>
      </c>
    </row>
    <row r="18" spans="6:11" ht="15.75" thickBot="1">
      <c r="F18" s="9"/>
      <c r="G18" s="3"/>
      <c r="H18" s="4"/>
      <c r="J18" s="35" t="s">
        <v>30</v>
      </c>
      <c r="K18" s="8">
        <f>K15</f>
        <v>0</v>
      </c>
    </row>
    <row r="19" spans="1:10" ht="15">
      <c r="A19" s="11" t="s">
        <v>27</v>
      </c>
      <c r="B19" s="12" t="s">
        <v>8</v>
      </c>
      <c r="C19" s="12"/>
      <c r="D19" s="17"/>
      <c r="F19" s="9"/>
      <c r="G19" s="3"/>
      <c r="H19" s="4"/>
      <c r="J19" s="35" t="s">
        <v>31</v>
      </c>
    </row>
    <row r="20" spans="1:10" ht="15">
      <c r="A20" t="s">
        <v>34</v>
      </c>
      <c r="D20" s="4"/>
      <c r="F20" s="9"/>
      <c r="G20" s="3"/>
      <c r="H20" s="4"/>
      <c r="J20" s="35"/>
    </row>
    <row r="21" spans="1:11" ht="15">
      <c r="A21" t="s">
        <v>36</v>
      </c>
      <c r="B21" s="36">
        <v>0</v>
      </c>
      <c r="D21" s="4"/>
      <c r="F21" s="9"/>
      <c r="G21" s="3"/>
      <c r="H21" s="4"/>
      <c r="J21" t="s">
        <v>32</v>
      </c>
      <c r="K21" s="8">
        <f>K18-K19</f>
        <v>0</v>
      </c>
    </row>
    <row r="22" spans="1:8" ht="15">
      <c r="A22" s="5"/>
      <c r="B22" s="3" t="s">
        <v>4</v>
      </c>
      <c r="C22" s="3" t="s">
        <v>5</v>
      </c>
      <c r="D22" s="4" t="s">
        <v>6</v>
      </c>
      <c r="F22" s="9"/>
      <c r="G22" s="3"/>
      <c r="H22" s="4"/>
    </row>
    <row r="23" spans="1:8" ht="15">
      <c r="A23" s="5" t="s">
        <v>3</v>
      </c>
      <c r="B23" s="36">
        <f>SUM(C23*2)</f>
        <v>0</v>
      </c>
      <c r="C23" s="21">
        <f>D23*2</f>
        <v>0</v>
      </c>
      <c r="D23" s="29">
        <v>0</v>
      </c>
      <c r="F23" s="9"/>
      <c r="G23" s="3"/>
      <c r="H23" s="4"/>
    </row>
    <row r="24" spans="1:8" ht="15">
      <c r="A24" s="5" t="s">
        <v>3</v>
      </c>
      <c r="B24" s="21">
        <f>C24*2</f>
        <v>0</v>
      </c>
      <c r="C24" s="21">
        <v>0</v>
      </c>
      <c r="D24" s="29">
        <v>0</v>
      </c>
      <c r="F24" s="9"/>
      <c r="G24" s="3"/>
      <c r="H24" s="4"/>
    </row>
    <row r="25" spans="1:8" ht="15">
      <c r="A25" s="5" t="s">
        <v>3</v>
      </c>
      <c r="B25" s="21">
        <f>C25*2</f>
        <v>0</v>
      </c>
      <c r="C25" s="21">
        <f>D25*2</f>
        <v>0</v>
      </c>
      <c r="D25" s="29">
        <v>0</v>
      </c>
      <c r="F25" s="9"/>
      <c r="G25" s="3"/>
      <c r="H25" s="4"/>
    </row>
    <row r="26" spans="1:8" ht="15">
      <c r="A26" s="5" t="s">
        <v>3</v>
      </c>
      <c r="B26" s="21">
        <f>C26*2</f>
        <v>0</v>
      </c>
      <c r="C26" s="21">
        <f>D26*2</f>
        <v>0</v>
      </c>
      <c r="D26" s="29">
        <v>0</v>
      </c>
      <c r="F26" s="9"/>
      <c r="G26" s="3"/>
      <c r="H26" s="4"/>
    </row>
    <row r="27" spans="1:8" ht="15.75" thickBot="1">
      <c r="A27" s="28" t="s">
        <v>7</v>
      </c>
      <c r="B27" s="30">
        <f>SUM(B23:B26)+B21</f>
        <v>0</v>
      </c>
      <c r="C27" s="6"/>
      <c r="D27" s="7"/>
      <c r="F27" s="9"/>
      <c r="G27" s="3"/>
      <c r="H27" s="4"/>
    </row>
    <row r="28" spans="6:8" ht="15">
      <c r="F28" s="9"/>
      <c r="G28" s="3"/>
      <c r="H28" s="4"/>
    </row>
    <row r="29" spans="6:8" ht="15">
      <c r="F29" s="9"/>
      <c r="G29" s="3"/>
      <c r="H29" s="4"/>
    </row>
    <row r="30" spans="1:8" ht="15">
      <c r="A30" s="1"/>
      <c r="F30" s="9"/>
      <c r="G30" s="3"/>
      <c r="H30" s="4"/>
    </row>
    <row r="31" spans="6:8" ht="15">
      <c r="F31" s="9"/>
      <c r="G31" s="3"/>
      <c r="H31" s="4"/>
    </row>
    <row r="32" spans="6:8" ht="15">
      <c r="F32" s="9"/>
      <c r="G32" s="3"/>
      <c r="H32" s="4"/>
    </row>
    <row r="33" spans="6:8" ht="15">
      <c r="F33" s="9"/>
      <c r="G33" s="3"/>
      <c r="H33" s="4"/>
    </row>
    <row r="34" spans="6:8" ht="15">
      <c r="F34" s="9"/>
      <c r="G34" s="3"/>
      <c r="H34" s="4"/>
    </row>
    <row r="35" spans="6:8" ht="15">
      <c r="F35" s="9"/>
      <c r="G35" s="3"/>
      <c r="H35" s="4"/>
    </row>
    <row r="36" spans="6:8" ht="15">
      <c r="F36" s="9"/>
      <c r="G36" s="3"/>
      <c r="H36" s="4"/>
    </row>
    <row r="37" spans="6:8" ht="15">
      <c r="F37" s="9"/>
      <c r="G37" s="3"/>
      <c r="H37" s="4"/>
    </row>
    <row r="38" spans="6:8" ht="15">
      <c r="F38" s="9"/>
      <c r="G38" s="3"/>
      <c r="H38" s="4"/>
    </row>
    <row r="39" spans="6:8" ht="15">
      <c r="F39" s="9"/>
      <c r="G39" s="3"/>
      <c r="H39" s="4"/>
    </row>
    <row r="40" spans="6:8" ht="15">
      <c r="F40" s="9"/>
      <c r="G40" s="3"/>
      <c r="H40" s="4"/>
    </row>
    <row r="41" spans="6:8" ht="15">
      <c r="F41" s="9"/>
      <c r="G41" s="3"/>
      <c r="H41" s="4"/>
    </row>
    <row r="42" spans="6:8" ht="15">
      <c r="F42" s="9"/>
      <c r="G42" s="3"/>
      <c r="H42" s="4"/>
    </row>
    <row r="43" spans="6:8" ht="15">
      <c r="F43" s="9"/>
      <c r="G43" s="3"/>
      <c r="H43" s="4"/>
    </row>
    <row r="44" spans="6:8" ht="15.75" thickBot="1">
      <c r="F44" s="10"/>
      <c r="G44" s="6"/>
      <c r="H44" s="7"/>
    </row>
  </sheetData>
  <sheetProtection/>
  <mergeCells count="3">
    <mergeCell ref="A1:D1"/>
    <mergeCell ref="J3:J5"/>
    <mergeCell ref="K3:K5"/>
  </mergeCells>
  <dataValidations count="1">
    <dataValidation type="list" allowBlank="1" showInputMessage="1" showErrorMessage="1" sqref="H3:H44">
      <formula1>"yes, no"</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Beka</dc:creator>
  <cp:keywords/>
  <dc:description/>
  <cp:lastModifiedBy>Hannah</cp:lastModifiedBy>
  <dcterms:created xsi:type="dcterms:W3CDTF">2013-05-31T01:57:49Z</dcterms:created>
  <dcterms:modified xsi:type="dcterms:W3CDTF">2013-07-20T02:52:59Z</dcterms:modified>
  <cp:category/>
  <cp:version/>
  <cp:contentType/>
  <cp:contentStatus/>
</cp:coreProperties>
</file>